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ЭтаКнига" defaultThemeVersion="124226"/>
  <xr:revisionPtr revIDLastSave="0" documentId="13_ncr:1_{1F9B316C-BCC6-418B-9208-76E2848B921E}" xr6:coauthVersionLast="47" xr6:coauthVersionMax="47" xr10:uidLastSave="{00000000-0000-0000-0000-000000000000}"/>
  <bookViews>
    <workbookView xWindow="1035" yWindow="405" windowWidth="12030" windowHeight="1392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присоед-я'!$A$3:$I$6</definedName>
    <definedName name="_xlnm.Print_Area" localSheetId="2">'выполненные присоед-я'!$B$1:$I$16</definedName>
    <definedName name="_xlnm.Print_Area" localSheetId="1">договора!$B$1:$I$20</definedName>
    <definedName name="_xlnm.Print_Area" localSheetId="4">'договора растор'!$B$1:$H$12</definedName>
    <definedName name="_xlnm.Print_Area" localSheetId="0">заявки!$B$1:$G$27</definedName>
    <definedName name="_xlnm.Print_Area" localSheetId="3">'заявки аннулир'!$B$1:$G$13</definedName>
  </definedNames>
  <calcPr calcId="191029" concurrentCalc="0"/>
</workbook>
</file>

<file path=xl/calcChain.xml><?xml version="1.0" encoding="utf-8"?>
<calcChain xmlns="http://schemas.openxmlformats.org/spreadsheetml/2006/main">
  <c r="H10" i="6" l="1"/>
  <c r="I10" i="6"/>
  <c r="I15" i="4"/>
  <c r="G15" i="4"/>
  <c r="G22" i="1"/>
  <c r="H4" i="7"/>
</calcChain>
</file>

<file path=xl/sharedStrings.xml><?xml version="1.0" encoding="utf-8"?>
<sst xmlns="http://schemas.openxmlformats.org/spreadsheetml/2006/main" count="178" uniqueCount="126">
  <si>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</si>
  <si>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</si>
  <si>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</si>
  <si>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</si>
  <si>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</si>
  <si>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</si>
  <si>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</si>
  <si>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</si>
  <si>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</si>
  <si>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</si>
  <si>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</si>
  <si>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</si>
  <si>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</si>
  <si>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</si>
  <si>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Генеральный директор ООО ЭСК "Энергия"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</si>
  <si>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</si>
  <si>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</si>
  <si>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А.В. Портнягин</t>
  </si>
  <si>
    <t>Стаценко Зинаида Тимофеевна</t>
  </si>
  <si>
    <t>Хадорич Людмила Васильевна</t>
  </si>
  <si>
    <t>3-52</t>
  </si>
  <si>
    <t>Щепановский Михаил Борисович</t>
  </si>
  <si>
    <t>3-54</t>
  </si>
  <si>
    <t>Красноярский край, с. Дзержинское, ул. Звёздная, д. 3, кв. 1</t>
  </si>
  <si>
    <t>д. Вечерницы, ДНТ "Скандинавская деревня", д. 31,  24:11:0280201:2864</t>
  </si>
  <si>
    <t>Шевцова Татьяна Владимировна</t>
  </si>
  <si>
    <t>3-65</t>
  </si>
  <si>
    <t>Яхшибаев Тургунбай Рустамович</t>
  </si>
  <si>
    <t>Бакшеева Надежда Варламьевна</t>
  </si>
  <si>
    <t>3-69</t>
  </si>
  <si>
    <t>Мелентьев Антон Владимирович</t>
  </si>
  <si>
    <t>Пыжикова Екатерина Андреевна</t>
  </si>
  <si>
    <t>3-75</t>
  </si>
  <si>
    <t>Ворошилов Павел Юрьевич</t>
  </si>
  <si>
    <t>3-76</t>
  </si>
  <si>
    <t>Ахремюк Татьяна Григорьевна</t>
  </si>
  <si>
    <t>3-77</t>
  </si>
  <si>
    <t>Красноярский край, Емельяновский район, Никольский сельсовет, 24:11:0280201:1365</t>
  </si>
  <si>
    <t>пос. Солонцы, территория ДНТ Геоцинт, ул. Спортивная, д. 10</t>
  </si>
  <si>
    <t>п. Солонцы, ул. Свободная 88</t>
  </si>
  <si>
    <t>Красноярский край, Емельяновский район, ДНТ "Шарье", ул. Объездная, №34</t>
  </si>
  <si>
    <t xml:space="preserve"> поселок Солонцы, территория СНТ Гиацинт, улица Альпийская, земельный участок 12</t>
  </si>
  <si>
    <t xml:space="preserve"> ДНТ "Шарье", улица Весенняя, № 152. Кадастровый номер: 24:11:0330108:698</t>
  </si>
  <si>
    <t>Ачинский район, п. Малиновка, ул. Молодежная, д. 7а</t>
  </si>
  <si>
    <t>10-Н/2024</t>
  </si>
  <si>
    <t>21-С/2024</t>
  </si>
  <si>
    <t>2-Ш/2024</t>
  </si>
  <si>
    <t>Итого</t>
  </si>
  <si>
    <t>РЕЕСТР
заявок на технологическое присоединение
к электрическим сетям по ООО ЭСК "Энергия"
за апрель 2024 года</t>
  </si>
  <si>
    <t>Мозговая Галина Ивановна</t>
  </si>
  <si>
    <t>3-79</t>
  </si>
  <si>
    <t>Ачинский район, п. Малиновка, Садовое общество "Дружба", участок №215</t>
  </si>
  <si>
    <t>ООО «Вторчермет»</t>
  </si>
  <si>
    <t>3-80</t>
  </si>
  <si>
    <t xml:space="preserve"> г. Красноярск, Советский район, ул. Пограничников, кадастровый номер 24:50:0400232:501, 24:50:0400232:500, 24:50:0400232:499</t>
  </si>
  <si>
    <t>ООО "ЕНИСЕЙКОМПЛЕКТ"</t>
  </si>
  <si>
    <t>3-81</t>
  </si>
  <si>
    <t>Красноярский края, г. Назарово, мкр-н "Промышленный узел".вл. 11,строен.1,2,3</t>
  </si>
  <si>
    <t>Тимченко Екатерина Алексеевна</t>
  </si>
  <si>
    <t>3-82</t>
  </si>
  <si>
    <t>Красноярский край, Нижнеингашский район, п. Тинской, ул. Ключевая, д. 5А</t>
  </si>
  <si>
    <t>Окунева Марина Васильевна</t>
  </si>
  <si>
    <t>3-83</t>
  </si>
  <si>
    <t>п. Кедровый, мкр. Юго-Западный, ул. Весенняя, участок 7</t>
  </si>
  <si>
    <t>Кудрявцев Андрей Викторович</t>
  </si>
  <si>
    <t>3-84</t>
  </si>
  <si>
    <t>посёлок Солонцы, территория ДНТ Геоцинт, переулок Дивный, земельный участок 11</t>
  </si>
  <si>
    <t>Тимошкина Ирина Владимировна</t>
  </si>
  <si>
    <t>3-85</t>
  </si>
  <si>
    <t>Красноярский край, Емельяновский район, 1,15км по направлению на север от д. Плоское, ул. Удачная, участок №16</t>
  </si>
  <si>
    <t>Ткаченко Валентина Дмитриевна</t>
  </si>
  <si>
    <t>3-86</t>
  </si>
  <si>
    <t>Красноярский край с.Дзержинское ул.Краснопартизанская д.18 кв.1</t>
  </si>
  <si>
    <t>Иванов Вячеслав Алексеевич</t>
  </si>
  <si>
    <t>3-87</t>
  </si>
  <si>
    <t>Красноярский край, г.Назарово, ул.Центральная, №.5</t>
  </si>
  <si>
    <t xml:space="preserve"> Галоян Каджик Рубенович</t>
  </si>
  <si>
    <t>3-88</t>
  </si>
  <si>
    <t>Солонцы, территория СНТ Гиацинт, улица Спортивная, земельный участок 15</t>
  </si>
  <si>
    <t>Общество с ограниченной ответственностью «ПРОМСТРОЙИНВЕСТ» (ООО «ПСИ»)</t>
  </si>
  <si>
    <t>3-89</t>
  </si>
  <si>
    <t>Красноярский край, с. Дзержинское, ул. Мичурина, з/у 10В</t>
  </si>
  <si>
    <t>Геворгян Елена Владиславовна</t>
  </si>
  <si>
    <t>3-90</t>
  </si>
  <si>
    <t xml:space="preserve"> д. Вечерницы, ДНП "Скандинавская деревня", ул. Солнечная, 1</t>
  </si>
  <si>
    <t>Демешко Виктор Григорьевич</t>
  </si>
  <si>
    <t>3-91</t>
  </si>
  <si>
    <t>Красноярский край, Ачинский район, п. Малиновка, Садовое общество "Дружба", участок № 4</t>
  </si>
  <si>
    <t>Дмитриева Наталья Николаевна</t>
  </si>
  <si>
    <t>3-92</t>
  </si>
  <si>
    <t>Дзержинское улица Дружбы дом 6</t>
  </si>
  <si>
    <t>Маджар Андрей Александрович</t>
  </si>
  <si>
    <t>3-93</t>
  </si>
  <si>
    <t>Красноярский край, Емельяновский район, ДНТ Шарье, проезд Кольцевой 44</t>
  </si>
  <si>
    <t>Шишканова Людмила Владимировна</t>
  </si>
  <si>
    <t>3-94</t>
  </si>
  <si>
    <t>Солонцы пер.Лесной 4</t>
  </si>
  <si>
    <t>Тамм Татьяна Викторовна</t>
  </si>
  <si>
    <t>3-95</t>
  </si>
  <si>
    <t>ДНТ "Шарье", кадастровый номер 24:11:0330108:1541</t>
  </si>
  <si>
    <t>МБУ "Управление городским хозяйством" г. Назарово</t>
  </si>
  <si>
    <t>3-96</t>
  </si>
  <si>
    <t>г. Назарово, мкр. Промышленный узел, вл. 10 "И", стр. 3</t>
  </si>
  <si>
    <t>Жавжврова Наталья Тимофеевна</t>
  </si>
  <si>
    <t>3-97</t>
  </si>
  <si>
    <t>г.Красноярск, Северное шоссе 48а пом 325</t>
  </si>
  <si>
    <t>Чиркова Тамара Гавриловна</t>
  </si>
  <si>
    <t>3-15</t>
  </si>
  <si>
    <t>Красноярский край, Емельяновский район, п.Солонцы, пер. Золотой, д.2,  к.н. 24:11:0290105:11471</t>
  </si>
  <si>
    <t>Хаертдинов Юрий Шарибжанович</t>
  </si>
  <si>
    <t>3-49</t>
  </si>
  <si>
    <t xml:space="preserve"> Красноярский край, р-н Ачинский, садовое общество, участок № 407 к.н 24:02:0602001:203</t>
  </si>
  <si>
    <t>РЕЕСТР
договоров на технологическое присоединение
к электрическим сетям по ООО ЭСК "Энергия"
за апрель 2024 года</t>
  </si>
  <si>
    <t>8-Н/2024</t>
  </si>
  <si>
    <t>1-М/2024</t>
  </si>
  <si>
    <t>2-М/2024</t>
  </si>
  <si>
    <t>24-С/2024</t>
  </si>
  <si>
    <t>РЕЕСТР
выполненных присоединений
к электрическим сетям ООО ЭСК "Энергия"
за апрель 2024 года</t>
  </si>
  <si>
    <t>РЕЕСТР
аннулированных заявок на технологическое присоединение
к электрическим сетям по ООО ЭСК "Энергия" за апрель 2024 года</t>
  </si>
  <si>
    <t>13-Дз/2024</t>
  </si>
  <si>
    <t>Менькова Елена Дмитриевна</t>
  </si>
  <si>
    <t>17-В/2024</t>
  </si>
  <si>
    <t>д. Вечерницы.Участок находится примерно в 700 м метрах, по направлению на юго-восток от ориентира. Красноярский край, Емельяновский район, участок №22.</t>
  </si>
  <si>
    <t>Красноярский Край, г. Назарово, мкр. Промышленный узел, владение 11, строение 1</t>
  </si>
  <si>
    <t>Красноярский край г. Назарово ул. Майская д. 10, кв. 1</t>
  </si>
  <si>
    <t>РЕЕСТР
расторгнутых договоров на технологическое присоединение
к электрическим сетям по ООО ЭСК "Энергия"
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</si>
</sst>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" fontId="15" fillId="3" borderId="1" applyBorder="0">
      <alignment horizontal="right"/>
    </xf>
    <xf numFmtId="0" fontId="16" fillId="0" borderId="0" applyNumberFormat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18" fillId="2" borderId="0" xfId="0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/>
    </xf>
    <xf numFmtId="0" fontId="19" fillId="2" borderId="1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164" fontId="20" fillId="2" borderId="0" xfId="1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/>
    </xf>
    <xf numFmtId="1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0" fontId="18" fillId="0" borderId="1" xfId="5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164" fontId="18" fillId="0" borderId="0" xfId="1" applyNumberFormat="1" applyFont="1" applyAlignment="1">
      <alignment vertical="center"/>
    </xf>
    <xf numFmtId="164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19" fillId="0" borderId="0" xfId="1" applyFont="1" applyAlignment="1">
      <alignment vertical="center"/>
    </xf>
    <xf numFmtId="164" fontId="20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8" fillId="0" borderId="0" xfId="1" applyFont="1"/>
    <xf numFmtId="164" fontId="18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14" fontId="24" fillId="0" borderId="1" xfId="1" applyNumberFormat="1" applyFont="1" applyBorder="1" applyAlignment="1">
      <alignment horizontal="center" vertical="center"/>
    </xf>
    <xf numFmtId="0" fontId="25" fillId="2" borderId="1" xfId="1" applyFont="1" applyFill="1" applyBorder="1" applyAlignment="1">
      <alignment vertical="center" wrapText="1"/>
    </xf>
    <xf numFmtId="0" fontId="24" fillId="0" borderId="1" xfId="1" applyFont="1" applyBorder="1" applyAlignment="1">
      <alignment horizontal="right" vertical="center"/>
    </xf>
    <xf numFmtId="164" fontId="18" fillId="2" borderId="1" xfId="1" applyNumberFormat="1" applyFont="1" applyFill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18" fillId="0" borderId="0" xfId="1" applyFont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0" fontId="21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4" fontId="17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8" fillId="2" borderId="1" xfId="5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2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wrapText="1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horizontal="center" vertical="center"/>
    </xf>
    <xf numFmtId="164" fontId="19" fillId="2" borderId="1" xfId="1" applyNumberFormat="1" applyFont="1" applyFill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H29"/>
  <sheetViews>
    <sheetView tabSelected="1" view="pageBreakPreview" topLeftCell="E1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9.140625" style="1"/>
    <col min="2" max="2" width="6" style="20" customWidth="1"/>
    <col min="3" max="3" width="35.42578125" style="1" customWidth="1"/>
    <col min="4" max="4" width="9.28515625" style="1" customWidth="1"/>
    <col min="5" max="5" width="30" style="1" customWidth="1"/>
    <col min="6" max="6" width="16.85546875" style="20" customWidth="1"/>
    <col min="7" max="7" width="16.140625" style="1" customWidth="1"/>
    <col min="8" max="8" width="12.7109375" style="1" customWidth="1"/>
    <col min="9" max="16384" width="9.140625" style="1"/>
  </cols>
  <sheetData>
    <row r="1" spans="2:7" ht="82.5" customHeight="1" x14ac:dyDescent="0.25">
      <c r="B1" s="51" t="s">
        <v>48</v>
      </c>
      <c r="C1" s="51"/>
      <c r="D1" s="51"/>
      <c r="E1" s="51"/>
      <c r="F1" s="51"/>
      <c r="G1" s="51"/>
    </row>
    <row r="2" spans="2:7" ht="47.25" x14ac:dyDescent="0.25">
      <c r="B2" s="19" t="s">
        <v>0</v>
      </c>
      <c r="C2" s="19" t="s">
        <v>1</v>
      </c>
      <c r="D2" s="19" t="s">
        <v>10</v>
      </c>
      <c r="E2" s="19" t="s">
        <v>2</v>
      </c>
      <c r="F2" s="19" t="s">
        <v>3</v>
      </c>
      <c r="G2" s="19" t="s">
        <v>4</v>
      </c>
    </row>
    <row r="3" spans="2:7" ht="56.25" customHeight="1" x14ac:dyDescent="0.25">
      <c r="B3" s="47">
        <v>1</v>
      </c>
      <c r="C3" s="47" t="s">
        <v>49</v>
      </c>
      <c r="D3" s="48" t="s">
        <v>50</v>
      </c>
      <c r="E3" s="49" t="s">
        <v>51</v>
      </c>
      <c r="F3" s="47">
        <v>0.22</v>
      </c>
      <c r="G3" s="56">
        <v>3</v>
      </c>
    </row>
    <row r="4" spans="2:7" ht="56.25" customHeight="1" x14ac:dyDescent="0.25">
      <c r="B4" s="47">
        <v>2</v>
      </c>
      <c r="C4" s="47" t="s">
        <v>52</v>
      </c>
      <c r="D4" s="48" t="s">
        <v>53</v>
      </c>
      <c r="E4" s="49" t="s">
        <v>54</v>
      </c>
      <c r="F4" s="47">
        <v>0.4</v>
      </c>
      <c r="G4" s="56">
        <v>100</v>
      </c>
    </row>
    <row r="5" spans="2:7" ht="56.25" customHeight="1" x14ac:dyDescent="0.25">
      <c r="B5" s="47">
        <v>3</v>
      </c>
      <c r="C5" s="47" t="s">
        <v>55</v>
      </c>
      <c r="D5" s="48" t="s">
        <v>56</v>
      </c>
      <c r="E5" s="49" t="s">
        <v>57</v>
      </c>
      <c r="F5" s="47">
        <v>0.4</v>
      </c>
      <c r="G5" s="56">
        <v>50</v>
      </c>
    </row>
    <row r="6" spans="2:7" ht="56.25" customHeight="1" x14ac:dyDescent="0.25">
      <c r="B6" s="47">
        <v>4</v>
      </c>
      <c r="C6" s="47" t="s">
        <v>58</v>
      </c>
      <c r="D6" s="48" t="s">
        <v>59</v>
      </c>
      <c r="E6" s="49" t="s">
        <v>60</v>
      </c>
      <c r="F6" s="47">
        <v>0.22</v>
      </c>
      <c r="G6" s="56">
        <v>15</v>
      </c>
    </row>
    <row r="7" spans="2:7" ht="56.25" customHeight="1" x14ac:dyDescent="0.25">
      <c r="B7" s="47">
        <v>5</v>
      </c>
      <c r="C7" s="47" t="s">
        <v>61</v>
      </c>
      <c r="D7" s="48" t="s">
        <v>62</v>
      </c>
      <c r="E7" s="49" t="s">
        <v>63</v>
      </c>
      <c r="F7" s="47">
        <v>0.22</v>
      </c>
      <c r="G7" s="56">
        <v>15</v>
      </c>
    </row>
    <row r="8" spans="2:7" ht="56.25" customHeight="1" x14ac:dyDescent="0.25">
      <c r="B8" s="47">
        <v>6</v>
      </c>
      <c r="C8" s="47" t="s">
        <v>64</v>
      </c>
      <c r="D8" s="48" t="s">
        <v>65</v>
      </c>
      <c r="E8" s="49" t="s">
        <v>66</v>
      </c>
      <c r="F8" s="47">
        <v>0.22</v>
      </c>
      <c r="G8" s="56">
        <v>8.5</v>
      </c>
    </row>
    <row r="9" spans="2:7" ht="56.25" customHeight="1" x14ac:dyDescent="0.25">
      <c r="B9" s="47">
        <v>7</v>
      </c>
      <c r="C9" s="49" t="s">
        <v>67</v>
      </c>
      <c r="D9" s="48" t="s">
        <v>68</v>
      </c>
      <c r="E9" s="49" t="s">
        <v>69</v>
      </c>
      <c r="F9" s="47">
        <v>0.4</v>
      </c>
      <c r="G9" s="56">
        <v>15</v>
      </c>
    </row>
    <row r="10" spans="2:7" ht="77.25" customHeight="1" x14ac:dyDescent="0.25">
      <c r="B10" s="47">
        <v>8</v>
      </c>
      <c r="C10" s="47" t="s">
        <v>70</v>
      </c>
      <c r="D10" s="48" t="s">
        <v>71</v>
      </c>
      <c r="E10" s="49" t="s">
        <v>72</v>
      </c>
      <c r="F10" s="47">
        <v>0.4</v>
      </c>
      <c r="G10" s="56">
        <v>12</v>
      </c>
    </row>
    <row r="11" spans="2:7" ht="93" customHeight="1" x14ac:dyDescent="0.25">
      <c r="B11" s="47">
        <v>9</v>
      </c>
      <c r="C11" s="47" t="s">
        <v>73</v>
      </c>
      <c r="D11" s="48" t="s">
        <v>74</v>
      </c>
      <c r="E11" s="49" t="s">
        <v>75</v>
      </c>
      <c r="F11" s="47">
        <v>0.4</v>
      </c>
      <c r="G11" s="56">
        <v>10</v>
      </c>
    </row>
    <row r="12" spans="2:7" ht="93" customHeight="1" x14ac:dyDescent="0.25">
      <c r="B12" s="47">
        <v>10</v>
      </c>
      <c r="C12" s="47" t="s">
        <v>76</v>
      </c>
      <c r="D12" s="48" t="s">
        <v>77</v>
      </c>
      <c r="E12" s="49" t="s">
        <v>78</v>
      </c>
      <c r="F12" s="47">
        <v>0.4</v>
      </c>
      <c r="G12" s="56">
        <v>7</v>
      </c>
    </row>
    <row r="13" spans="2:7" ht="93" customHeight="1" x14ac:dyDescent="0.25">
      <c r="B13" s="47">
        <v>11</v>
      </c>
      <c r="C13" s="49" t="s">
        <v>79</v>
      </c>
      <c r="D13" s="48" t="s">
        <v>80</v>
      </c>
      <c r="E13" s="49" t="s">
        <v>81</v>
      </c>
      <c r="F13" s="47">
        <v>0.4</v>
      </c>
      <c r="G13" s="56">
        <v>80</v>
      </c>
    </row>
    <row r="14" spans="2:7" ht="45" x14ac:dyDescent="0.25">
      <c r="B14" s="47">
        <v>12</v>
      </c>
      <c r="C14" s="47" t="s">
        <v>82</v>
      </c>
      <c r="D14" s="48" t="s">
        <v>83</v>
      </c>
      <c r="E14" s="49" t="s">
        <v>84</v>
      </c>
      <c r="F14" s="47">
        <v>0.4</v>
      </c>
      <c r="G14" s="56">
        <v>20</v>
      </c>
    </row>
    <row r="15" spans="2:7" ht="60" x14ac:dyDescent="0.25">
      <c r="B15" s="47">
        <v>13</v>
      </c>
      <c r="C15" s="47" t="s">
        <v>85</v>
      </c>
      <c r="D15" s="48" t="s">
        <v>86</v>
      </c>
      <c r="E15" s="49" t="s">
        <v>87</v>
      </c>
      <c r="F15" s="47">
        <v>0.22</v>
      </c>
      <c r="G15" s="56">
        <v>3</v>
      </c>
    </row>
    <row r="16" spans="2:7" x14ac:dyDescent="0.25">
      <c r="B16" s="47">
        <v>14</v>
      </c>
      <c r="C16" s="47" t="s">
        <v>88</v>
      </c>
      <c r="D16" s="48" t="s">
        <v>89</v>
      </c>
      <c r="E16" s="47" t="s">
        <v>90</v>
      </c>
      <c r="F16" s="47">
        <v>0.4</v>
      </c>
      <c r="G16" s="56">
        <v>15</v>
      </c>
    </row>
    <row r="17" spans="2:8" ht="45" x14ac:dyDescent="0.25">
      <c r="B17" s="47">
        <v>15</v>
      </c>
      <c r="C17" s="47" t="s">
        <v>91</v>
      </c>
      <c r="D17" s="48" t="s">
        <v>92</v>
      </c>
      <c r="E17" s="49" t="s">
        <v>93</v>
      </c>
      <c r="F17" s="47">
        <v>0.4</v>
      </c>
      <c r="G17" s="56">
        <v>30</v>
      </c>
    </row>
    <row r="18" spans="2:8" x14ac:dyDescent="0.25">
      <c r="B18" s="47">
        <v>16</v>
      </c>
      <c r="C18" s="49" t="s">
        <v>94</v>
      </c>
      <c r="D18" s="48" t="s">
        <v>95</v>
      </c>
      <c r="E18" s="47" t="s">
        <v>96</v>
      </c>
      <c r="F18" s="47">
        <v>0.4</v>
      </c>
      <c r="G18" s="56">
        <v>15</v>
      </c>
    </row>
    <row r="19" spans="2:8" ht="30" x14ac:dyDescent="0.25">
      <c r="B19" s="47">
        <v>17</v>
      </c>
      <c r="C19" s="47" t="s">
        <v>97</v>
      </c>
      <c r="D19" s="48" t="s">
        <v>98</v>
      </c>
      <c r="E19" s="49" t="s">
        <v>99</v>
      </c>
      <c r="F19" s="47">
        <v>0.4</v>
      </c>
      <c r="G19" s="56">
        <v>15</v>
      </c>
    </row>
    <row r="20" spans="2:8" ht="45" x14ac:dyDescent="0.25">
      <c r="B20" s="47">
        <v>18</v>
      </c>
      <c r="C20" s="49" t="s">
        <v>100</v>
      </c>
      <c r="D20" s="48" t="s">
        <v>101</v>
      </c>
      <c r="E20" s="49" t="s">
        <v>102</v>
      </c>
      <c r="F20" s="47">
        <v>0.22</v>
      </c>
      <c r="G20" s="56">
        <v>2</v>
      </c>
    </row>
    <row r="21" spans="2:8" ht="30" x14ac:dyDescent="0.25">
      <c r="B21" s="47">
        <v>19</v>
      </c>
      <c r="C21" s="49" t="s">
        <v>103</v>
      </c>
      <c r="D21" s="48" t="s">
        <v>104</v>
      </c>
      <c r="E21" s="49" t="s">
        <v>105</v>
      </c>
      <c r="F21" s="47">
        <v>0.4</v>
      </c>
      <c r="G21" s="56">
        <v>15</v>
      </c>
    </row>
    <row r="22" spans="2:8" ht="15.75" x14ac:dyDescent="0.25">
      <c r="B22" s="33"/>
      <c r="C22" s="3" t="s">
        <v>7</v>
      </c>
      <c r="D22" s="4"/>
      <c r="E22" s="69"/>
      <c r="F22" s="69"/>
      <c r="G22" s="73">
        <f>SUM(G3:G21)</f>
        <v>430.5</v>
      </c>
    </row>
    <row r="23" spans="2:8" ht="15.75" x14ac:dyDescent="0.25">
      <c r="B23" s="5"/>
      <c r="C23" s="6"/>
      <c r="D23" s="7"/>
      <c r="E23" s="8"/>
      <c r="F23" s="8"/>
      <c r="G23" s="9"/>
    </row>
    <row r="24" spans="2:8" x14ac:dyDescent="0.25">
      <c r="B24" s="36"/>
      <c r="C24" s="13" t="s">
        <v>8</v>
      </c>
      <c r="D24" s="13"/>
      <c r="E24" s="13"/>
      <c r="F24" s="13">
        <v>96</v>
      </c>
      <c r="G24" s="55">
        <v>1771.4</v>
      </c>
    </row>
    <row r="25" spans="2:8" x14ac:dyDescent="0.25">
      <c r="B25" s="36"/>
      <c r="C25" s="10"/>
      <c r="D25" s="10"/>
      <c r="E25" s="10"/>
      <c r="F25" s="10"/>
      <c r="G25" s="10"/>
    </row>
    <row r="26" spans="2:8" x14ac:dyDescent="0.25">
      <c r="B26" s="5"/>
      <c r="C26" s="8"/>
      <c r="D26" s="5"/>
      <c r="E26" s="8"/>
      <c r="F26" s="8"/>
      <c r="G26" s="5"/>
    </row>
    <row r="27" spans="2:8" s="10" customFormat="1" x14ac:dyDescent="0.25">
      <c r="B27" s="53" t="s">
        <v>14</v>
      </c>
      <c r="C27" s="53"/>
      <c r="D27" s="53"/>
      <c r="E27" s="53"/>
      <c r="F27" s="53"/>
      <c r="G27" s="53"/>
      <c r="H27" s="12"/>
    </row>
    <row r="28" spans="2:8" x14ac:dyDescent="0.25">
      <c r="B28" s="52"/>
      <c r="C28" s="52"/>
      <c r="D28" s="52"/>
      <c r="E28" s="52"/>
      <c r="F28" s="52"/>
      <c r="G28" s="52"/>
    </row>
    <row r="29" spans="2:8" x14ac:dyDescent="0.25">
      <c r="B29" s="5"/>
      <c r="C29" s="8"/>
      <c r="D29" s="8"/>
      <c r="E29" s="8"/>
      <c r="F29" s="8"/>
      <c r="G29" s="5"/>
    </row>
  </sheetData>
  <mergeCells count="3">
    <mergeCell ref="B1:G1"/>
    <mergeCell ref="B28:G28"/>
    <mergeCell ref="B27:G27"/>
  </mergeCells>
  <phoneticPr fontId="13" type="noConversion"/>
  <printOptions horizontalCentered="1"/>
  <pageMargins left="0.70866141732283472" right="0.70866141732283472" top="0.74803149606299213" bottom="0.74803149606299213" header="0" footer="0"/>
  <pageSetup paperSize="9" scale="60" orientation="portrait" r:id="rId1"/>
  <ignoredErrors>
    <ignoredError sqref="D3:D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2"/>
  <sheetViews>
    <sheetView view="pageBreakPreview" topLeftCell="A10" zoomScale="91" zoomScaleNormal="100" zoomScaleSheetLayoutView="91" workbookViewId="0">
      <selection activeCell="E2" sqref="E2"/>
    </sheetView>
  </sheetViews>
  <sheetFormatPr defaultColWidth="9.140625" defaultRowHeight="15" x14ac:dyDescent="0.25"/>
  <cols>
    <col min="1" max="1" width="9.140625" style="1"/>
    <col min="2" max="2" width="5.140625" style="20" customWidth="1"/>
    <col min="3" max="3" width="34.7109375" style="1" customWidth="1"/>
    <col min="4" max="4" width="12.28515625" style="1" customWidth="1"/>
    <col min="5" max="5" width="35.7109375" style="1" customWidth="1"/>
    <col min="6" max="6" width="13.85546875" style="1" customWidth="1"/>
    <col min="7" max="7" width="14.140625" style="1" customWidth="1"/>
    <col min="8" max="8" width="13.5703125" style="1" customWidth="1"/>
    <col min="9" max="9" width="16.140625" style="1" customWidth="1"/>
    <col min="10" max="10" width="22.28515625" style="1" customWidth="1"/>
    <col min="11" max="16384" width="9.140625" style="1"/>
  </cols>
  <sheetData>
    <row r="1" spans="2:9" ht="81.75" customHeight="1" x14ac:dyDescent="0.25">
      <c r="B1" s="54" t="s">
        <v>112</v>
      </c>
      <c r="C1" s="54"/>
      <c r="D1" s="54"/>
      <c r="E1" s="54"/>
      <c r="F1" s="54"/>
      <c r="G1" s="54"/>
      <c r="H1" s="54"/>
      <c r="I1" s="54"/>
    </row>
    <row r="2" spans="2:9" ht="55.9" customHeight="1" x14ac:dyDescent="0.25">
      <c r="B2" s="21" t="s">
        <v>0</v>
      </c>
      <c r="C2" s="21" t="s">
        <v>1</v>
      </c>
      <c r="D2" s="21" t="s">
        <v>5</v>
      </c>
      <c r="E2" s="21" t="s">
        <v>2</v>
      </c>
      <c r="F2" s="22" t="s">
        <v>3</v>
      </c>
      <c r="G2" s="22" t="s">
        <v>4</v>
      </c>
      <c r="H2" s="22" t="s">
        <v>6</v>
      </c>
      <c r="I2" s="23" t="s">
        <v>9</v>
      </c>
    </row>
    <row r="3" spans="2:9" ht="48.75" customHeight="1" x14ac:dyDescent="0.25">
      <c r="B3" s="24">
        <v>1</v>
      </c>
      <c r="C3" s="47" t="s">
        <v>106</v>
      </c>
      <c r="D3" s="48" t="s">
        <v>107</v>
      </c>
      <c r="E3" s="49" t="s">
        <v>108</v>
      </c>
      <c r="F3" s="47">
        <v>0.4</v>
      </c>
      <c r="G3" s="56">
        <v>10</v>
      </c>
      <c r="H3" s="47">
        <v>1</v>
      </c>
      <c r="I3" s="63">
        <v>27664</v>
      </c>
    </row>
    <row r="4" spans="2:9" ht="48.75" customHeight="1" x14ac:dyDescent="0.25">
      <c r="B4" s="24">
        <v>2</v>
      </c>
      <c r="C4" s="49" t="s">
        <v>109</v>
      </c>
      <c r="D4" s="48" t="s">
        <v>110</v>
      </c>
      <c r="E4" s="49" t="s">
        <v>111</v>
      </c>
      <c r="F4" s="47">
        <v>0.22</v>
      </c>
      <c r="G4" s="56">
        <v>5</v>
      </c>
      <c r="H4" s="47">
        <v>1</v>
      </c>
      <c r="I4" s="63">
        <v>22280.35</v>
      </c>
    </row>
    <row r="5" spans="2:9" ht="40.5" customHeight="1" x14ac:dyDescent="0.25">
      <c r="B5" s="24">
        <v>3</v>
      </c>
      <c r="C5" s="47" t="s">
        <v>76</v>
      </c>
      <c r="D5" s="48" t="s">
        <v>77</v>
      </c>
      <c r="E5" s="49" t="s">
        <v>78</v>
      </c>
      <c r="F5" s="47">
        <v>0.4</v>
      </c>
      <c r="G5" s="56">
        <v>7</v>
      </c>
      <c r="H5" s="47">
        <v>1</v>
      </c>
      <c r="I5" s="63">
        <v>31193.89</v>
      </c>
    </row>
    <row r="6" spans="2:9" x14ac:dyDescent="0.25">
      <c r="B6" s="24">
        <v>4</v>
      </c>
      <c r="C6" s="47" t="s">
        <v>28</v>
      </c>
      <c r="D6" s="48" t="s">
        <v>29</v>
      </c>
      <c r="E6" s="47" t="s">
        <v>39</v>
      </c>
      <c r="F6" s="47">
        <v>0.4</v>
      </c>
      <c r="G6" s="56">
        <v>15</v>
      </c>
      <c r="H6" s="47">
        <v>1</v>
      </c>
      <c r="I6" s="63">
        <v>44562.7</v>
      </c>
    </row>
    <row r="7" spans="2:9" ht="50.25" customHeight="1" x14ac:dyDescent="0.25">
      <c r="B7" s="24">
        <v>5</v>
      </c>
      <c r="C7" s="49" t="s">
        <v>30</v>
      </c>
      <c r="D7" s="48" t="s">
        <v>32</v>
      </c>
      <c r="E7" s="49" t="s">
        <v>41</v>
      </c>
      <c r="F7" s="47">
        <v>0.4</v>
      </c>
      <c r="G7" s="56">
        <v>15</v>
      </c>
      <c r="H7" s="47">
        <v>1</v>
      </c>
      <c r="I7" s="63">
        <v>51247.11</v>
      </c>
    </row>
    <row r="8" spans="2:9" ht="45" x14ac:dyDescent="0.25">
      <c r="B8" s="24">
        <v>6</v>
      </c>
      <c r="C8" s="47" t="s">
        <v>33</v>
      </c>
      <c r="D8" s="48" t="s">
        <v>34</v>
      </c>
      <c r="E8" s="49" t="s">
        <v>42</v>
      </c>
      <c r="F8" s="47">
        <v>0.4</v>
      </c>
      <c r="G8" s="56">
        <v>15</v>
      </c>
      <c r="H8" s="47">
        <v>1</v>
      </c>
      <c r="I8" s="63">
        <v>66844.05</v>
      </c>
    </row>
    <row r="9" spans="2:9" ht="30" x14ac:dyDescent="0.25">
      <c r="B9" s="24">
        <v>7</v>
      </c>
      <c r="C9" s="47" t="s">
        <v>35</v>
      </c>
      <c r="D9" s="48" t="s">
        <v>36</v>
      </c>
      <c r="E9" s="49" t="s">
        <v>43</v>
      </c>
      <c r="F9" s="47">
        <v>0.4</v>
      </c>
      <c r="G9" s="56">
        <v>15</v>
      </c>
      <c r="H9" s="47">
        <v>1</v>
      </c>
      <c r="I9" s="63">
        <v>66844.05</v>
      </c>
    </row>
    <row r="10" spans="2:9" ht="45" x14ac:dyDescent="0.25">
      <c r="B10" s="24">
        <v>8</v>
      </c>
      <c r="C10" s="47" t="s">
        <v>55</v>
      </c>
      <c r="D10" s="48" t="s">
        <v>56</v>
      </c>
      <c r="E10" s="49" t="s">
        <v>57</v>
      </c>
      <c r="F10" s="47">
        <v>0.4</v>
      </c>
      <c r="G10" s="56">
        <v>50</v>
      </c>
      <c r="H10" s="47">
        <v>1</v>
      </c>
      <c r="I10" s="63">
        <v>25944.91</v>
      </c>
    </row>
    <row r="11" spans="2:9" ht="45" x14ac:dyDescent="0.25">
      <c r="B11" s="24">
        <v>9</v>
      </c>
      <c r="C11" s="47" t="s">
        <v>58</v>
      </c>
      <c r="D11" s="48" t="s">
        <v>59</v>
      </c>
      <c r="E11" s="49" t="s">
        <v>60</v>
      </c>
      <c r="F11" s="47">
        <v>0.22</v>
      </c>
      <c r="G11" s="56">
        <v>15</v>
      </c>
      <c r="H11" s="47">
        <v>1</v>
      </c>
      <c r="I11" s="63">
        <v>66844.05</v>
      </c>
    </row>
    <row r="12" spans="2:9" s="12" customFormat="1" ht="45" x14ac:dyDescent="0.25">
      <c r="B12" s="24">
        <v>10</v>
      </c>
      <c r="C12" s="47" t="s">
        <v>64</v>
      </c>
      <c r="D12" s="48" t="s">
        <v>65</v>
      </c>
      <c r="E12" s="49" t="s">
        <v>66</v>
      </c>
      <c r="F12" s="47">
        <v>0.22</v>
      </c>
      <c r="G12" s="56">
        <v>8.5</v>
      </c>
      <c r="H12" s="47">
        <v>1</v>
      </c>
      <c r="I12" s="64">
        <v>22281.35</v>
      </c>
    </row>
    <row r="13" spans="2:9" s="12" customFormat="1" ht="60" x14ac:dyDescent="0.25">
      <c r="B13" s="65">
        <v>11</v>
      </c>
      <c r="C13" s="49" t="s">
        <v>79</v>
      </c>
      <c r="D13" s="47" t="s">
        <v>119</v>
      </c>
      <c r="E13" s="49" t="s">
        <v>81</v>
      </c>
      <c r="F13" s="47">
        <v>0.4</v>
      </c>
      <c r="G13" s="56">
        <v>80</v>
      </c>
      <c r="H13" s="47">
        <v>1</v>
      </c>
      <c r="I13" s="63">
        <v>356501.6</v>
      </c>
    </row>
    <row r="14" spans="2:9" s="12" customFormat="1" ht="75" x14ac:dyDescent="0.25">
      <c r="B14" s="65">
        <v>12</v>
      </c>
      <c r="C14" s="47" t="s">
        <v>120</v>
      </c>
      <c r="D14" s="47" t="s">
        <v>121</v>
      </c>
      <c r="E14" s="49" t="s">
        <v>122</v>
      </c>
      <c r="F14" s="47">
        <v>0.4</v>
      </c>
      <c r="G14" s="56">
        <v>20</v>
      </c>
      <c r="H14" s="47">
        <v>1</v>
      </c>
      <c r="I14" s="63">
        <v>22281.35</v>
      </c>
    </row>
    <row r="15" spans="2:9" ht="15.75" x14ac:dyDescent="0.25">
      <c r="B15" s="60"/>
      <c r="C15" s="25" t="s">
        <v>47</v>
      </c>
      <c r="D15" s="60"/>
      <c r="E15" s="25"/>
      <c r="F15" s="25"/>
      <c r="G15" s="60">
        <f>SUM(G3:G14)</f>
        <v>255.5</v>
      </c>
      <c r="H15" s="60"/>
      <c r="I15" s="62">
        <f>SUM(I3:I14)</f>
        <v>804489.4099999998</v>
      </c>
    </row>
    <row r="16" spans="2:9" x14ac:dyDescent="0.25">
      <c r="B16" s="57"/>
      <c r="C16" s="58"/>
      <c r="D16" s="57"/>
      <c r="E16" s="58"/>
      <c r="F16" s="58"/>
      <c r="G16" s="57"/>
      <c r="H16" s="57"/>
      <c r="I16" s="59"/>
    </row>
    <row r="17" spans="2:9" ht="16.5" customHeight="1" x14ac:dyDescent="0.25">
      <c r="B17" s="11"/>
      <c r="C17" s="10" t="s">
        <v>8</v>
      </c>
      <c r="G17" s="28">
        <v>821.4</v>
      </c>
      <c r="I17" s="29">
        <v>5564643.8399999999</v>
      </c>
    </row>
    <row r="20" spans="2:9" s="10" customFormat="1" x14ac:dyDescent="0.25">
      <c r="B20" s="53" t="s">
        <v>15</v>
      </c>
      <c r="C20" s="53"/>
      <c r="D20" s="53"/>
      <c r="E20" s="53"/>
      <c r="F20" s="53"/>
      <c r="G20" s="53"/>
      <c r="H20" s="53"/>
      <c r="I20" s="53"/>
    </row>
    <row r="22" spans="2:9" x14ac:dyDescent="0.25">
      <c r="C22" s="53"/>
      <c r="D22" s="53"/>
      <c r="E22" s="53"/>
      <c r="F22" s="53"/>
      <c r="G22" s="53"/>
      <c r="H22" s="53"/>
      <c r="I22" s="53"/>
    </row>
  </sheetData>
  <mergeCells count="3">
    <mergeCell ref="B1:I1"/>
    <mergeCell ref="C22:I22"/>
    <mergeCell ref="B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ignoredErrors>
    <ignoredError sqref="D3:D1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5"/>
  <sheetViews>
    <sheetView view="pageBreakPreview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9.140625" style="1"/>
    <col min="2" max="2" width="5.140625" style="20" customWidth="1"/>
    <col min="3" max="3" width="37.28515625" style="1" customWidth="1"/>
    <col min="4" max="4" width="15.28515625" style="1" customWidth="1"/>
    <col min="5" max="5" width="16.5703125" style="1" customWidth="1"/>
    <col min="6" max="6" width="33.85546875" style="1" customWidth="1"/>
    <col min="7" max="7" width="20.42578125" style="1" customWidth="1"/>
    <col min="8" max="8" width="17.42578125" style="1" customWidth="1"/>
    <col min="9" max="9" width="15.28515625" style="1" customWidth="1"/>
    <col min="10" max="10" width="11.5703125" style="1" bestFit="1" customWidth="1"/>
    <col min="11" max="16384" width="9.140625" style="1"/>
  </cols>
  <sheetData>
    <row r="1" spans="2:9" ht="84" customHeight="1" x14ac:dyDescent="0.25">
      <c r="B1" s="54" t="s">
        <v>117</v>
      </c>
      <c r="C1" s="54"/>
      <c r="D1" s="54"/>
      <c r="E1" s="54"/>
      <c r="F1" s="54"/>
      <c r="G1" s="54"/>
      <c r="H1" s="54"/>
      <c r="I1" s="54"/>
    </row>
    <row r="2" spans="2:9" ht="47.25" x14ac:dyDescent="0.25">
      <c r="B2" s="21" t="s">
        <v>0</v>
      </c>
      <c r="C2" s="21" t="s">
        <v>1</v>
      </c>
      <c r="D2" s="21" t="s">
        <v>12</v>
      </c>
      <c r="E2" s="21" t="s">
        <v>11</v>
      </c>
      <c r="F2" s="21" t="s">
        <v>2</v>
      </c>
      <c r="G2" s="21" t="s">
        <v>3</v>
      </c>
      <c r="H2" s="21" t="s">
        <v>13</v>
      </c>
      <c r="I2" s="21" t="s">
        <v>9</v>
      </c>
    </row>
    <row r="3" spans="2:9" ht="45" x14ac:dyDescent="0.25">
      <c r="B3" s="67">
        <v>1</v>
      </c>
      <c r="C3" s="47" t="s">
        <v>55</v>
      </c>
      <c r="D3" s="47" t="s">
        <v>113</v>
      </c>
      <c r="E3" s="66">
        <v>45386</v>
      </c>
      <c r="F3" s="49" t="s">
        <v>123</v>
      </c>
      <c r="G3" s="47">
        <v>0.4</v>
      </c>
      <c r="H3" s="56">
        <v>50</v>
      </c>
      <c r="I3" s="63">
        <v>155969.45000000001</v>
      </c>
    </row>
    <row r="4" spans="2:9" ht="45" x14ac:dyDescent="0.25">
      <c r="B4" s="67">
        <v>2</v>
      </c>
      <c r="C4" s="49" t="s">
        <v>109</v>
      </c>
      <c r="D4" s="47" t="s">
        <v>114</v>
      </c>
      <c r="E4" s="66">
        <v>45392</v>
      </c>
      <c r="F4" s="49" t="s">
        <v>111</v>
      </c>
      <c r="G4" s="47">
        <v>0.22</v>
      </c>
      <c r="H4" s="56">
        <v>5</v>
      </c>
      <c r="I4" s="63">
        <v>22280.35</v>
      </c>
    </row>
    <row r="5" spans="2:9" ht="50.25" customHeight="1" x14ac:dyDescent="0.25">
      <c r="B5" s="67">
        <v>3</v>
      </c>
      <c r="C5" s="47" t="s">
        <v>18</v>
      </c>
      <c r="D5" s="47" t="s">
        <v>44</v>
      </c>
      <c r="E5" s="66">
        <v>45386</v>
      </c>
      <c r="F5" s="49" t="s">
        <v>124</v>
      </c>
      <c r="G5" s="47">
        <v>0.4</v>
      </c>
      <c r="H5" s="56">
        <v>15</v>
      </c>
      <c r="I5" s="63">
        <v>66841.049999999988</v>
      </c>
    </row>
    <row r="6" spans="2:9" ht="30" x14ac:dyDescent="0.25">
      <c r="B6" s="67">
        <v>4</v>
      </c>
      <c r="C6" s="49" t="s">
        <v>27</v>
      </c>
      <c r="D6" s="47" t="s">
        <v>45</v>
      </c>
      <c r="E6" s="66">
        <v>45390</v>
      </c>
      <c r="F6" s="49" t="s">
        <v>38</v>
      </c>
      <c r="G6" s="47">
        <v>0.4</v>
      </c>
      <c r="H6" s="56">
        <v>15</v>
      </c>
      <c r="I6" s="63">
        <v>51247.11</v>
      </c>
    </row>
    <row r="7" spans="2:9" ht="45" x14ac:dyDescent="0.25">
      <c r="B7" s="67">
        <v>5</v>
      </c>
      <c r="C7" s="49" t="s">
        <v>31</v>
      </c>
      <c r="D7" s="47" t="s">
        <v>46</v>
      </c>
      <c r="E7" s="66">
        <v>45390</v>
      </c>
      <c r="F7" s="49" t="s">
        <v>40</v>
      </c>
      <c r="G7" s="47">
        <v>0.4</v>
      </c>
      <c r="H7" s="56">
        <v>15</v>
      </c>
      <c r="I7" s="63">
        <v>66844.05</v>
      </c>
    </row>
    <row r="8" spans="2:9" ht="30" x14ac:dyDescent="0.25">
      <c r="B8" s="67">
        <v>6</v>
      </c>
      <c r="C8" s="47" t="s">
        <v>35</v>
      </c>
      <c r="D8" s="47" t="s">
        <v>115</v>
      </c>
      <c r="E8" s="66">
        <v>45392</v>
      </c>
      <c r="F8" s="49" t="s">
        <v>43</v>
      </c>
      <c r="G8" s="47">
        <v>0.4</v>
      </c>
      <c r="H8" s="56">
        <v>15</v>
      </c>
      <c r="I8" s="63">
        <v>66844.05</v>
      </c>
    </row>
    <row r="9" spans="2:9" ht="45" x14ac:dyDescent="0.25">
      <c r="B9" s="67">
        <v>7</v>
      </c>
      <c r="C9" s="47" t="s">
        <v>64</v>
      </c>
      <c r="D9" s="47" t="s">
        <v>116</v>
      </c>
      <c r="E9" s="66">
        <v>45394</v>
      </c>
      <c r="F9" s="49" t="s">
        <v>66</v>
      </c>
      <c r="G9" s="47">
        <v>0.22</v>
      </c>
      <c r="H9" s="56">
        <v>8.5</v>
      </c>
      <c r="I9" s="63">
        <v>22281.35</v>
      </c>
    </row>
    <row r="10" spans="2:9" ht="15.75" x14ac:dyDescent="0.25">
      <c r="B10" s="72"/>
      <c r="C10" s="25" t="s">
        <v>7</v>
      </c>
      <c r="D10" s="71"/>
      <c r="E10" s="71"/>
      <c r="F10" s="71"/>
      <c r="G10" s="71"/>
      <c r="H10" s="61">
        <f>SUM(H3:H9)</f>
        <v>123.5</v>
      </c>
      <c r="I10" s="62">
        <f>SUM(I3:I9)</f>
        <v>452307.41</v>
      </c>
    </row>
    <row r="11" spans="2:9" ht="15.75" x14ac:dyDescent="0.25">
      <c r="B11" s="11"/>
      <c r="C11" s="30"/>
      <c r="D11" s="12"/>
      <c r="E11" s="12"/>
      <c r="F11" s="12"/>
      <c r="G11" s="12"/>
      <c r="H11" s="31"/>
      <c r="I11" s="32"/>
    </row>
    <row r="12" spans="2:9" x14ac:dyDescent="0.2">
      <c r="C12" s="1" t="s">
        <v>8</v>
      </c>
      <c r="D12" s="14"/>
      <c r="E12" s="15"/>
      <c r="F12" s="16"/>
      <c r="G12" s="17">
        <v>33</v>
      </c>
      <c r="H12" s="68">
        <v>430</v>
      </c>
      <c r="I12" s="18">
        <v>1392272.92</v>
      </c>
    </row>
    <row r="15" spans="2:9" x14ac:dyDescent="0.25">
      <c r="C15" s="53" t="s">
        <v>15</v>
      </c>
      <c r="D15" s="53"/>
      <c r="E15" s="53"/>
      <c r="F15" s="53"/>
      <c r="G15" s="53"/>
      <c r="H15" s="53"/>
      <c r="I15" s="53"/>
    </row>
  </sheetData>
  <sortState xmlns:xlrd2="http://schemas.microsoft.com/office/spreadsheetml/2017/richdata2" ref="A3:I6">
    <sortCondition ref="E3:E6"/>
  </sortState>
  <mergeCells count="2">
    <mergeCell ref="B1:I1"/>
    <mergeCell ref="C15:I15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1"/>
  <sheetViews>
    <sheetView view="pageBreakPreview" topLeftCell="E4" zoomScale="96" zoomScaleNormal="100" zoomScaleSheetLayoutView="96" workbookViewId="0">
      <selection activeCell="F8" sqref="F8"/>
    </sheetView>
  </sheetViews>
  <sheetFormatPr defaultRowHeight="15" x14ac:dyDescent="0.25"/>
  <cols>
    <col min="1" max="1" width="9.140625" style="10"/>
    <col min="2" max="2" width="6" style="10" customWidth="1"/>
    <col min="3" max="3" width="35.42578125" style="10" customWidth="1"/>
    <col min="4" max="4" width="11.28515625" style="10" customWidth="1"/>
    <col min="5" max="5" width="31.5703125" style="10" customWidth="1"/>
    <col min="6" max="6" width="16.85546875" style="10" customWidth="1"/>
    <col min="7" max="7" width="16.140625" style="10" customWidth="1"/>
    <col min="8" max="16384" width="9.140625" style="10"/>
  </cols>
  <sheetData>
    <row r="1" spans="2:8" ht="85.5" customHeight="1" x14ac:dyDescent="0.25">
      <c r="B1" s="54" t="s">
        <v>118</v>
      </c>
      <c r="C1" s="54"/>
      <c r="D1" s="54"/>
      <c r="E1" s="54"/>
      <c r="F1" s="54"/>
      <c r="G1" s="54"/>
    </row>
    <row r="2" spans="2:8" ht="81.75" customHeight="1" x14ac:dyDescent="0.25">
      <c r="B2" s="21" t="s">
        <v>0</v>
      </c>
      <c r="C2" s="21" t="s">
        <v>1</v>
      </c>
      <c r="D2" s="19" t="s">
        <v>10</v>
      </c>
      <c r="E2" s="21" t="s">
        <v>2</v>
      </c>
      <c r="F2" s="21" t="s">
        <v>3</v>
      </c>
      <c r="G2" s="21" t="s">
        <v>4</v>
      </c>
    </row>
    <row r="3" spans="2:8" ht="88.5" customHeight="1" x14ac:dyDescent="0.25">
      <c r="B3" s="46">
        <v>1</v>
      </c>
      <c r="C3" s="47" t="s">
        <v>19</v>
      </c>
      <c r="D3" s="48" t="s">
        <v>20</v>
      </c>
      <c r="E3" s="49" t="s">
        <v>23</v>
      </c>
      <c r="F3" s="47">
        <v>0.4</v>
      </c>
      <c r="G3" s="56">
        <v>15</v>
      </c>
    </row>
    <row r="4" spans="2:8" ht="71.25" customHeight="1" x14ac:dyDescent="0.25">
      <c r="B4" s="46">
        <v>2</v>
      </c>
      <c r="C4" s="50" t="s">
        <v>21</v>
      </c>
      <c r="D4" s="48" t="s">
        <v>22</v>
      </c>
      <c r="E4" s="49" t="s">
        <v>24</v>
      </c>
      <c r="F4" s="47">
        <v>0.4</v>
      </c>
      <c r="G4" s="56">
        <v>15</v>
      </c>
    </row>
    <row r="5" spans="2:8" ht="63.75" customHeight="1" x14ac:dyDescent="0.25">
      <c r="B5" s="46">
        <v>3</v>
      </c>
      <c r="C5" s="50" t="s">
        <v>25</v>
      </c>
      <c r="D5" s="48" t="s">
        <v>26</v>
      </c>
      <c r="E5" s="49" t="s">
        <v>37</v>
      </c>
      <c r="F5" s="47">
        <v>0.4</v>
      </c>
      <c r="G5" s="56">
        <v>15</v>
      </c>
    </row>
    <row r="6" spans="2:8" ht="15.75" x14ac:dyDescent="0.25">
      <c r="B6" s="69"/>
      <c r="C6" s="3" t="s">
        <v>7</v>
      </c>
      <c r="D6" s="33"/>
      <c r="E6" s="70"/>
      <c r="F6" s="71"/>
      <c r="G6" s="61">
        <v>45</v>
      </c>
    </row>
    <row r="7" spans="2:8" x14ac:dyDescent="0.25">
      <c r="B7" s="34"/>
      <c r="C7" s="34"/>
      <c r="D7" s="34"/>
      <c r="E7" s="34"/>
      <c r="F7" s="34"/>
      <c r="G7" s="34"/>
    </row>
    <row r="8" spans="2:8" x14ac:dyDescent="0.25">
      <c r="B8" s="34"/>
      <c r="C8" s="12" t="s">
        <v>8</v>
      </c>
      <c r="D8" s="11"/>
      <c r="E8" s="11">
        <v>7</v>
      </c>
      <c r="F8" s="12"/>
      <c r="G8" s="35">
        <v>69</v>
      </c>
    </row>
    <row r="11" spans="2:8" x14ac:dyDescent="0.25">
      <c r="B11" s="53" t="s">
        <v>16</v>
      </c>
      <c r="C11" s="53"/>
      <c r="D11" s="53"/>
      <c r="E11" s="53"/>
      <c r="F11" s="53"/>
      <c r="G11" s="53"/>
      <c r="H11" s="12"/>
    </row>
  </sheetData>
  <mergeCells count="2">
    <mergeCell ref="B1:G1"/>
    <mergeCell ref="B11:G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D3:D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topLeftCell="D1" zoomScaleNormal="100" zoomScaleSheetLayoutView="100" workbookViewId="0">
      <selection activeCell="G2" sqref="G2"/>
    </sheetView>
  </sheetViews>
  <sheetFormatPr defaultColWidth="9.140625" defaultRowHeight="15" x14ac:dyDescent="0.25"/>
  <cols>
    <col min="1" max="1" width="9.140625" style="10"/>
    <col min="2" max="2" width="5.140625" style="36" customWidth="1"/>
    <col min="3" max="3" width="35.28515625" style="10" customWidth="1"/>
    <col min="4" max="4" width="11.140625" style="10" customWidth="1"/>
    <col min="5" max="5" width="20.5703125" style="10" customWidth="1"/>
    <col min="6" max="6" width="16.7109375" style="10" customWidth="1"/>
    <col min="7" max="7" width="14.85546875" style="10" customWidth="1"/>
    <col min="8" max="8" width="11.42578125" style="10" customWidth="1"/>
    <col min="9" max="9" width="22.28515625" style="10" customWidth="1"/>
    <col min="10" max="16384" width="9.140625" style="10"/>
  </cols>
  <sheetData>
    <row r="1" spans="2:9" ht="81.75" customHeight="1" x14ac:dyDescent="0.25">
      <c r="B1" s="54" t="s">
        <v>125</v>
      </c>
      <c r="C1" s="54"/>
      <c r="D1" s="54"/>
      <c r="E1" s="54"/>
      <c r="F1" s="54"/>
      <c r="G1" s="54"/>
      <c r="H1" s="54"/>
    </row>
    <row r="2" spans="2:9" ht="47.25" x14ac:dyDescent="0.25">
      <c r="B2" s="21" t="s">
        <v>0</v>
      </c>
      <c r="C2" s="21" t="s">
        <v>1</v>
      </c>
      <c r="D2" s="21" t="s">
        <v>5</v>
      </c>
      <c r="E2" s="21" t="s">
        <v>2</v>
      </c>
      <c r="F2" s="21" t="s">
        <v>3</v>
      </c>
      <c r="G2" s="21" t="s">
        <v>4</v>
      </c>
      <c r="H2" s="21" t="s">
        <v>9</v>
      </c>
    </row>
    <row r="3" spans="2:9" x14ac:dyDescent="0.25">
      <c r="B3" s="2"/>
      <c r="C3" s="37"/>
      <c r="D3" s="38"/>
      <c r="E3" s="39"/>
      <c r="F3" s="40"/>
      <c r="G3" s="40"/>
      <c r="H3" s="41"/>
      <c r="I3" s="42"/>
    </row>
    <row r="4" spans="2:9" ht="15.75" x14ac:dyDescent="0.25">
      <c r="B4" s="43"/>
      <c r="C4" s="25" t="s">
        <v>7</v>
      </c>
      <c r="D4" s="44"/>
      <c r="E4" s="44"/>
      <c r="F4" s="44"/>
      <c r="G4" s="44"/>
      <c r="H4" s="26">
        <f>SUM(H3:H3)</f>
        <v>0</v>
      </c>
    </row>
    <row r="5" spans="2:9" ht="15.75" x14ac:dyDescent="0.25">
      <c r="B5" s="11"/>
      <c r="C5" s="30"/>
      <c r="D5" s="12"/>
      <c r="E5" s="12"/>
      <c r="F5" s="12"/>
      <c r="G5" s="12"/>
      <c r="H5" s="27"/>
    </row>
    <row r="6" spans="2:9" ht="15.75" x14ac:dyDescent="0.25">
      <c r="B6" s="11"/>
      <c r="C6" s="30"/>
      <c r="D6" s="12"/>
      <c r="E6" s="12"/>
      <c r="F6" s="12"/>
      <c r="G6" s="12"/>
      <c r="H6" s="27"/>
    </row>
    <row r="7" spans="2:9" x14ac:dyDescent="0.25">
      <c r="B7" s="45"/>
      <c r="C7" s="12" t="s">
        <v>8</v>
      </c>
      <c r="D7" s="12"/>
      <c r="E7" s="34"/>
      <c r="F7" s="34"/>
      <c r="G7" s="34"/>
      <c r="H7" s="34"/>
    </row>
    <row r="8" spans="2:9" x14ac:dyDescent="0.25">
      <c r="B8" s="45"/>
      <c r="C8" s="12"/>
      <c r="D8" s="12"/>
      <c r="E8" s="34"/>
      <c r="F8" s="34"/>
      <c r="G8" s="34"/>
      <c r="H8" s="34"/>
    </row>
    <row r="9" spans="2:9" x14ac:dyDescent="0.25">
      <c r="B9" s="45"/>
      <c r="C9" s="12"/>
      <c r="D9" s="12"/>
      <c r="E9" s="34"/>
      <c r="F9" s="34"/>
      <c r="G9" s="34"/>
      <c r="H9" s="34"/>
    </row>
    <row r="10" spans="2:9" x14ac:dyDescent="0.25">
      <c r="B10" s="11"/>
      <c r="C10" s="12"/>
      <c r="D10" s="12"/>
      <c r="E10" s="12"/>
      <c r="F10" s="12"/>
      <c r="G10" s="12"/>
      <c r="H10" s="12"/>
    </row>
    <row r="11" spans="2:9" x14ac:dyDescent="0.25">
      <c r="B11" s="53" t="s">
        <v>17</v>
      </c>
      <c r="C11" s="53"/>
      <c r="D11" s="53"/>
      <c r="E11" s="53"/>
      <c r="F11" s="53"/>
      <c r="G11" s="53"/>
      <c r="H11" s="53"/>
    </row>
  </sheetData>
  <mergeCells count="2">
    <mergeCell ref="B1:H1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2024-05-02T02:34:07Z</dcterms:modified>
</cp:coreProperties>
</file>