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C70" i="2"/>
  <c r="H67"/>
  <c r="G67"/>
  <c r="F67"/>
  <c r="E67"/>
  <c r="C72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5" l="1"/>
  <c r="C61"/>
  <c r="C62"/>
  <c r="F75" l="1"/>
  <c r="G75"/>
  <c r="H75"/>
  <c r="C78"/>
  <c r="C77"/>
  <c r="C73"/>
  <c r="C75" l="1"/>
  <c r="C80" s="1"/>
</calcChain>
</file>

<file path=xl/sharedStrings.xml><?xml version="1.0" encoding="utf-8"?>
<sst xmlns="http://schemas.openxmlformats.org/spreadsheetml/2006/main" count="116" uniqueCount="95">
  <si>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</si>
  <si>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</si>
  <si>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</si>
  <si>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</si>
  <si>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</si>
  <si>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</si>
  <si>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</si>
  <si>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</si>
  <si>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</si>
  <si>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</si>
  <si>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</si>
  <si>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</si>
  <si>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</si>
  <si>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</si>
  <si>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</si>
  <si>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</si>
  <si>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</si>
  <si>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</si>
  <si>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</si>
  <si>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</si>
  <si>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</si>
  <si>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</si>
  <si>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</si>
  <si>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</si>
  <si>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</si>
  <si>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</si>
  <si>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</si>
  <si>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</si>
  <si>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</si>
  <si>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</si>
  <si>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</si>
  <si>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</si>
  <si>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</si>
  <si>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</si>
  <si>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</si>
  <si>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</si>
  <si>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</si>
  <si>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</si>
  <si>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</si>
  <si>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</si>
  <si>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</si>
  <si>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</si>
  <si>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</si>
  <si>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</si>
  <si>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</si>
  <si>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</si>
  <si>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</si>
  <si>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</si>
  <si>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</si>
  <si>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</si>
  <si>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</si>
  <si>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</si>
  <si>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</si>
  <si>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</si>
  <si>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</si>
  <si>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</si>
  <si>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</si>
  <si>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</si>
  <si>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</si>
  <si>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</si>
  <si>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</si>
  <si>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</si>
  <si>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</si>
  <si>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</si>
  <si>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</si>
  <si>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</si>
  <si>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</si>
  <si>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</si>
  <si>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</si>
  <si>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</si>
  <si>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</si>
  <si>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</si>
  <si>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</si>
  <si>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</si>
  <si>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</si>
  <si>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</si>
  <si>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</si>
  <si>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</si>
  <si>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</si>
  <si>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</si>
  <si>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</si>
  <si>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</si>
  <si>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</si>
  <si>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</si>
  <si>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</si>
  <si>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</si>
  <si>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</si>
  <si>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</si>
  <si>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</si>
  <si>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</si>
  <si>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</si>
  <si>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</si>
  <si>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</si>
  <si>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2024 года</t>
    </r>
  </si>
  <si>
    <t>Отпуск из сети в смежную сетевую организацию ООО "РУСЭНЕРГОСБЫТ СИБИРЬ":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</si>
</sst>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93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16769799</v>
      </c>
      <c r="D9" s="55"/>
      <c r="E9" s="76">
        <f>E11+E18</f>
        <v>10493721</v>
      </c>
      <c r="F9" s="76">
        <f>F11+F18</f>
        <v>869904</v>
      </c>
      <c r="G9" s="76">
        <f>G11+G18</f>
        <v>5389229</v>
      </c>
      <c r="H9" s="76">
        <f>H11+H18</f>
        <v>16945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16769799</v>
      </c>
      <c r="D11" s="63"/>
      <c r="E11" s="62">
        <f>SUM(E13:E17)</f>
        <v>10493721</v>
      </c>
      <c r="F11" s="62">
        <f>SUM(F13:F17)</f>
        <v>869904</v>
      </c>
      <c r="G11" s="62">
        <f>SUM(G13:G17)</f>
        <v>5389229</v>
      </c>
      <c r="H11" s="62">
        <f>SUM(H13:H17)</f>
        <v>16945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151356</v>
      </c>
      <c r="D13" s="63"/>
      <c r="E13" s="82">
        <v>151356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1461</v>
      </c>
      <c r="D14" s="63"/>
      <c r="E14" s="82"/>
      <c r="F14" s="65"/>
      <c r="G14" s="65">
        <v>1461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238372</v>
      </c>
      <c r="D15" s="63"/>
      <c r="E15" s="82"/>
      <c r="F15" s="65"/>
      <c r="G15" s="65">
        <v>238372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16378610</v>
      </c>
      <c r="D16" s="67"/>
      <c r="E16" s="81">
        <v>10342365</v>
      </c>
      <c r="F16" s="80">
        <v>869904</v>
      </c>
      <c r="G16" s="80">
        <v>5149396</v>
      </c>
      <c r="H16" s="80">
        <v>16945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15949998</v>
      </c>
      <c r="D22" s="67"/>
      <c r="E22" s="73">
        <f>E23+E67</f>
        <v>7250850</v>
      </c>
      <c r="F22" s="73">
        <f>F23+F67</f>
        <v>0</v>
      </c>
      <c r="G22" s="73">
        <f>G23+G67</f>
        <v>4942283</v>
      </c>
      <c r="H22" s="73">
        <f>H23+H67</f>
        <v>3756865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15686979</v>
      </c>
      <c r="D23" s="67"/>
      <c r="E23" s="66">
        <f>E24+E47+E58</f>
        <v>7250850</v>
      </c>
      <c r="F23" s="66">
        <f>F24+F47+F58</f>
        <v>0</v>
      </c>
      <c r="G23" s="66">
        <f>G24+G47+G58</f>
        <v>4707476</v>
      </c>
      <c r="H23" s="66">
        <f>H24+H47+H58</f>
        <v>3728653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11367685</v>
      </c>
      <c r="D24" s="67"/>
      <c r="E24" s="66">
        <f>SUM(E25:E26)</f>
        <v>7250850</v>
      </c>
      <c r="F24" s="66">
        <f>SUM(F25:F26)</f>
        <v>0</v>
      </c>
      <c r="G24" s="66">
        <f>SUM(G25:G26)</f>
        <v>3333715</v>
      </c>
      <c r="H24" s="66">
        <f>SUM(H25:H26)</f>
        <v>783120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4102520</v>
      </c>
      <c r="D25" s="67"/>
      <c r="E25" s="66">
        <v>2940</v>
      </c>
      <c r="F25" s="66"/>
      <c r="G25" s="84">
        <v>3326259</v>
      </c>
      <c r="H25" s="66">
        <v>773321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7265165</v>
      </c>
      <c r="D26" s="67"/>
      <c r="E26" s="66">
        <v>7247910</v>
      </c>
      <c r="F26" s="66"/>
      <c r="G26" s="84">
        <v>7456</v>
      </c>
      <c r="H26" s="66">
        <v>9799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1003334</v>
      </c>
      <c r="D27" s="67"/>
      <c r="E27" s="66">
        <f>SUM(E28:E35)</f>
        <v>0</v>
      </c>
      <c r="F27" s="66">
        <f>SUM(F28:F35)</f>
        <v>0</v>
      </c>
      <c r="G27" s="66">
        <f>SUM(G28:G35)</f>
        <v>291301</v>
      </c>
      <c r="H27" s="66">
        <f>SUM(H28:H35)</f>
        <v>712033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437655</v>
      </c>
      <c r="D30" s="67"/>
      <c r="E30" s="66"/>
      <c r="F30" s="66"/>
      <c r="G30" s="66">
        <v>83657</v>
      </c>
      <c r="H30" s="66">
        <v>353998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194422</v>
      </c>
      <c r="D31" s="67"/>
      <c r="E31" s="66"/>
      <c r="F31" s="66"/>
      <c r="G31" s="66">
        <v>53972</v>
      </c>
      <c r="H31" s="66">
        <v>140450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10606</v>
      </c>
      <c r="D32" s="67"/>
      <c r="E32" s="66"/>
      <c r="F32" s="66"/>
      <c r="G32" s="66"/>
      <c r="H32" s="66">
        <v>10606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3512</v>
      </c>
      <c r="D33" s="67"/>
      <c r="E33" s="66"/>
      <c r="F33" s="66"/>
      <c r="G33" s="66"/>
      <c r="H33" s="66">
        <v>3512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191939</v>
      </c>
      <c r="D34" s="67"/>
      <c r="E34" s="66"/>
      <c r="F34" s="66"/>
      <c r="G34" s="66">
        <v>84178</v>
      </c>
      <c r="H34" s="66">
        <v>107761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165200</v>
      </c>
      <c r="D35" s="67"/>
      <c r="E35" s="66"/>
      <c r="F35" s="66"/>
      <c r="G35" s="66">
        <v>69494</v>
      </c>
      <c r="H35" s="66">
        <v>95706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2365120</v>
      </c>
      <c r="D36" s="67"/>
      <c r="E36" s="66">
        <f>SUM(E37:E46)</f>
        <v>0</v>
      </c>
      <c r="F36" s="66">
        <f>SUM(F37:F46)</f>
        <v>0</v>
      </c>
      <c r="G36" s="66">
        <f>SUM(G37:G46)</f>
        <v>137340</v>
      </c>
      <c r="H36" s="66">
        <f>SUM(H37:H46)</f>
        <v>2227780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577520</v>
      </c>
      <c r="D37" s="67"/>
      <c r="E37" s="66"/>
      <c r="F37" s="66"/>
      <c r="G37" s="66">
        <v>485</v>
      </c>
      <c r="H37" s="66">
        <v>577035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993618</v>
      </c>
      <c r="D38" s="67"/>
      <c r="E38" s="66"/>
      <c r="F38" s="66"/>
      <c r="G38" s="66">
        <v>126510</v>
      </c>
      <c r="H38" s="66">
        <v>867108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89630</v>
      </c>
      <c r="D39" s="67"/>
      <c r="E39" s="66"/>
      <c r="F39" s="66"/>
      <c r="G39" s="66">
        <v>400</v>
      </c>
      <c r="H39" s="66">
        <v>89230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351244</v>
      </c>
      <c r="D40" s="67"/>
      <c r="E40" s="66"/>
      <c r="F40" s="66"/>
      <c r="G40" s="66">
        <v>1096</v>
      </c>
      <c r="H40" s="66">
        <v>350148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11276</v>
      </c>
      <c r="D41" s="67"/>
      <c r="E41" s="66"/>
      <c r="F41" s="66"/>
      <c r="G41" s="66"/>
      <c r="H41" s="66">
        <v>11276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47746</v>
      </c>
      <c r="D42" s="67"/>
      <c r="E42" s="66"/>
      <c r="F42" s="66"/>
      <c r="G42" s="66">
        <v>8633</v>
      </c>
      <c r="H42" s="66">
        <v>39113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48774</v>
      </c>
      <c r="D43" s="67"/>
      <c r="E43" s="66"/>
      <c r="F43" s="66"/>
      <c r="G43" s="66"/>
      <c r="H43" s="66">
        <v>48774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69768</v>
      </c>
      <c r="D44" s="67"/>
      <c r="E44" s="66"/>
      <c r="F44" s="66"/>
      <c r="G44" s="66"/>
      <c r="H44" s="66">
        <v>69768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69554</v>
      </c>
      <c r="D45" s="67"/>
      <c r="E45" s="66"/>
      <c r="F45" s="66"/>
      <c r="G45" s="66"/>
      <c r="H45" s="66">
        <v>69554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105990</v>
      </c>
      <c r="D46" s="67"/>
      <c r="E46" s="66"/>
      <c r="F46" s="66"/>
      <c r="G46" s="66">
        <v>216</v>
      </c>
      <c r="H46" s="66">
        <v>105774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3368454</v>
      </c>
      <c r="D47" s="67"/>
      <c r="E47" s="66">
        <f>SUM(E48:E57)</f>
        <v>0</v>
      </c>
      <c r="F47" s="66">
        <f>SUM(F48:F57)</f>
        <v>0</v>
      </c>
      <c r="G47" s="66">
        <f>SUM(G48:G57)</f>
        <v>428641</v>
      </c>
      <c r="H47" s="66">
        <f>SUM(H48:H57)</f>
        <v>2939813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577520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577035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993618</v>
      </c>
      <c r="D49" s="67"/>
      <c r="E49" s="66">
        <f t="shared" si="3"/>
        <v>0</v>
      </c>
      <c r="F49" s="66">
        <f t="shared" si="3"/>
        <v>0</v>
      </c>
      <c r="G49" s="66">
        <f t="shared" si="3"/>
        <v>126510</v>
      </c>
      <c r="H49" s="66">
        <f t="shared" si="3"/>
        <v>867108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527285</v>
      </c>
      <c r="D50" s="67"/>
      <c r="E50" s="66">
        <f t="shared" si="3"/>
        <v>0</v>
      </c>
      <c r="F50" s="66">
        <f t="shared" si="3"/>
        <v>0</v>
      </c>
      <c r="G50" s="66">
        <f t="shared" si="3"/>
        <v>84057</v>
      </c>
      <c r="H50" s="66">
        <f t="shared" si="3"/>
        <v>443228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545666</v>
      </c>
      <c r="D51" s="67"/>
      <c r="E51" s="66">
        <f t="shared" si="3"/>
        <v>0</v>
      </c>
      <c r="F51" s="66">
        <f t="shared" si="3"/>
        <v>0</v>
      </c>
      <c r="G51" s="66">
        <f t="shared" si="3"/>
        <v>55068</v>
      </c>
      <c r="H51" s="66">
        <f t="shared" si="3"/>
        <v>490598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21882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21882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51258</v>
      </c>
      <c r="D53" s="67"/>
      <c r="E53" s="66">
        <f t="shared" si="3"/>
        <v>0</v>
      </c>
      <c r="F53" s="66">
        <f t="shared" si="3"/>
        <v>0</v>
      </c>
      <c r="G53" s="66">
        <f t="shared" si="3"/>
        <v>8633</v>
      </c>
      <c r="H53" s="66">
        <f t="shared" si="3"/>
        <v>42625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48774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48774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69768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69768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261493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84178</v>
      </c>
      <c r="H56" s="66">
        <f t="shared" si="5"/>
        <v>177315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271190</v>
      </c>
      <c r="D57" s="67"/>
      <c r="E57" s="66">
        <f t="shared" si="5"/>
        <v>0</v>
      </c>
      <c r="F57" s="66">
        <f t="shared" si="5"/>
        <v>0</v>
      </c>
      <c r="G57" s="66">
        <f t="shared" si="5"/>
        <v>69710</v>
      </c>
      <c r="H57" s="66">
        <f t="shared" si="5"/>
        <v>201480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950840</v>
      </c>
      <c r="D58" s="67"/>
      <c r="E58" s="66">
        <f>SUM(E59:E66)</f>
        <v>0</v>
      </c>
      <c r="F58" s="66">
        <f>SUM(F59:F66)</f>
        <v>0</v>
      </c>
      <c r="G58" s="66">
        <f>SUM(G59:G66)</f>
        <v>945120</v>
      </c>
      <c r="H58" s="66">
        <f>SUM(H59:H66)</f>
        <v>5720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72150</v>
      </c>
      <c r="D59" s="67"/>
      <c r="E59" s="66"/>
      <c r="F59" s="66"/>
      <c r="G59" s="66">
        <v>72150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869325</v>
      </c>
      <c r="D60" s="67"/>
      <c r="E60" s="66"/>
      <c r="F60" s="66"/>
      <c r="G60" s="66">
        <v>869325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170</v>
      </c>
      <c r="D63" s="67"/>
      <c r="E63" s="66"/>
      <c r="F63" s="66"/>
      <c r="G63" s="66"/>
      <c r="H63" s="66">
        <v>170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8865</v>
      </c>
      <c r="D66" s="67"/>
      <c r="E66" s="66"/>
      <c r="F66" s="66"/>
      <c r="G66" s="66">
        <v>3315</v>
      </c>
      <c r="H66" s="66">
        <v>5550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263019</v>
      </c>
      <c r="D67" s="67"/>
      <c r="E67" s="65">
        <f>SUM(E69:E72)</f>
        <v>0</v>
      </c>
      <c r="F67" s="65">
        <f>SUM(F69:F72)</f>
        <v>0</v>
      </c>
      <c r="G67" s="65">
        <f>SUM(G69:G72)</f>
        <v>234807</v>
      </c>
      <c r="H67" s="65">
        <f>SUM(H69:H72)</f>
        <v>28212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>SUM(E69:H69)</f>
        <v>203790</v>
      </c>
      <c r="D69" s="67"/>
      <c r="E69" s="65"/>
      <c r="F69" s="65"/>
      <c r="G69" s="65">
        <v>203790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94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>SUM(E71:H71)</f>
        <v>11687</v>
      </c>
      <c r="D71" s="67"/>
      <c r="E71" s="65"/>
      <c r="F71" s="65"/>
      <c r="G71" s="65">
        <v>11687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81</v>
      </c>
      <c r="C72" s="65">
        <f>SUM(E72:H72)</f>
        <v>47542</v>
      </c>
      <c r="D72" s="67"/>
      <c r="E72" s="65"/>
      <c r="F72" s="65"/>
      <c r="G72" s="65">
        <v>19330</v>
      </c>
      <c r="H72" s="65">
        <v>28212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819801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74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70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72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76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2024-02-13T07:44:31Z</cp:lastPrinted>
  <dcterms:created xsi:type="dcterms:W3CDTF">2006-02-14T09:13:21Z</dcterms:created>
  <dcterms:modified xsi:type="dcterms:W3CDTF">2024-02-13T07:44:40Z</dcterms:modified>
</cp:coreProperties>
</file>