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65" activeTab="0"/>
  </bookViews>
  <sheets>
    <sheet name="до 35 кВ" sheetId="1" r:id="rId1"/>
  </sheets>
  <definedNames>
    <definedName name="_xlnm._FilterDatabase" localSheetId="0" hidden="1">'до 35 кВ'!$A$7:$J$193</definedName>
    <definedName name="_xlnm.Print_Area" localSheetId="0">'до 35 кВ'!$A$1:$N$201</definedName>
  </definedNames>
  <calcPr fullCalcOnLoad="1"/>
</workbook>
</file>

<file path=xl/sharedStrings.xml><?xml version="1.0" encoding="utf-8"?>
<sst xmlns="http://schemas.openxmlformats.org/spreadsheetml/2006/main" count="1103" uniqueCount="182">
  <si>
    <t>Красноярский край</t>
  </si>
  <si>
    <t>Назаровский</t>
  </si>
  <si>
    <t>Дзержинский</t>
  </si>
  <si>
    <t>Емельяновский</t>
  </si>
  <si>
    <t xml:space="preserve">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</si>
  <si>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</si>
  <si>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</si>
  <si>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</si>
  <si>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</si>
  <si>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</si>
  <si>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</si>
  <si>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</si>
  <si>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</si>
  <si>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</si>
  <si>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</si>
  <si>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</si>
  <si>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</si>
  <si>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</si>
  <si>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</t>
  </si>
  <si>
    <t>2 - в графе 7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</si>
  <si>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8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</si>
  <si>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6/0,4</t>
  </si>
  <si>
    <t>ООО ЭСК "Энергия"</t>
  </si>
  <si>
    <t>ТП № 2</t>
  </si>
  <si>
    <t>ТП № 1</t>
  </si>
  <si>
    <t>ТП № 3</t>
  </si>
  <si>
    <t>ТП № 4</t>
  </si>
  <si>
    <t>ТП № 5</t>
  </si>
  <si>
    <t>ТП № 6</t>
  </si>
  <si>
    <t>ТП № 7</t>
  </si>
  <si>
    <t>КТПН-8</t>
  </si>
  <si>
    <t>ТП № 9</t>
  </si>
  <si>
    <t>ТП № 10</t>
  </si>
  <si>
    <t>ТП № 11</t>
  </si>
  <si>
    <t>ТП № 12</t>
  </si>
  <si>
    <t>ТП № 13</t>
  </si>
  <si>
    <t>ТП № 14</t>
  </si>
  <si>
    <t>ТП № 15</t>
  </si>
  <si>
    <t>КТП (котельная)</t>
  </si>
  <si>
    <t>ТП № 30</t>
  </si>
  <si>
    <t>10/0,4</t>
  </si>
  <si>
    <t>КТПН п.Кедровый</t>
  </si>
  <si>
    <r>
      <t>Текущий резерв/дефицит мощности для технологического присоединения3</t>
    </r>
    <r>
      <rPr>
        <b/>
        <sz val="10"/>
        <color indexed="8"/>
        <rFont val="Arial Narrow"/>
        <family val="2"/>
      </rPr>
      <t>, МВт</t>
    </r>
  </si>
  <si>
    <t>1Т</t>
  </si>
  <si>
    <t>2Т</t>
  </si>
  <si>
    <t xml:space="preserve">1Т </t>
  </si>
  <si>
    <t>РТП 10 кВт, к.н. 24:07:1201009:379</t>
  </si>
  <si>
    <t>ТП 10/0,4 кВт, к.н. 24:07:1201009:378</t>
  </si>
  <si>
    <t>ТП 10/0,4 кВт, к.н. 24:07:1201009:377</t>
  </si>
  <si>
    <t>ТП 10/0,4 кВт, к.н. 24:07:1201009:376</t>
  </si>
  <si>
    <t>КТП "ХПП"</t>
  </si>
  <si>
    <t>КТП 400/10</t>
  </si>
  <si>
    <t>КТП-СКВ-4</t>
  </si>
  <si>
    <t>КТП 10/0,4 кВ пгт.Емельяново</t>
  </si>
  <si>
    <t>КТП №86-4-12/1</t>
  </si>
  <si>
    <t>ТП №б/н п.Чайда</t>
  </si>
  <si>
    <t xml:space="preserve">КТП 160/10/0,4 ВВ </t>
  </si>
  <si>
    <t>КТП д.Мужичкино</t>
  </si>
  <si>
    <t>КТП 10/0,4 кВ №6-04-1</t>
  </si>
  <si>
    <t>ТП 10/0,4 кВ №6-09-33</t>
  </si>
  <si>
    <t>ТП 10/0,4 кВ №402</t>
  </si>
  <si>
    <t>КТП №45-2-21 630 кВА</t>
  </si>
  <si>
    <t>КТП №45-7-38 400кВА</t>
  </si>
  <si>
    <t>КТП №63-7-21 п.Элита</t>
  </si>
  <si>
    <t>КТПН ДНТ "Лесное"</t>
  </si>
  <si>
    <t>КТП №64-8-25
п. Дрокино</t>
  </si>
  <si>
    <t>ЗКТП 81-14-02 п.Тинской</t>
  </si>
  <si>
    <t>2КТПНУ</t>
  </si>
  <si>
    <t>КТП 250 кВт п.Богучаны, ул.Ленина</t>
  </si>
  <si>
    <t>КТП 160 кВт п.Богучаны, ул.Строителей</t>
  </si>
  <si>
    <t>ТП с.Тины</t>
  </si>
  <si>
    <t>Тинской</t>
  </si>
  <si>
    <t>по состоянию на 01.04.2024</t>
  </si>
  <si>
    <t>ТП №9А п.Кедровый</t>
  </si>
  <si>
    <t>КТП №134-1</t>
  </si>
  <si>
    <t>КТП 10/0,4 кВ д. Мокрый Ельник</t>
  </si>
  <si>
    <t>КТПН №33-07-1</t>
  </si>
  <si>
    <t>КТПН №33-04-1</t>
  </si>
  <si>
    <t>КТПН №33-07-2</t>
  </si>
  <si>
    <t>КТПН №33-08-1</t>
  </si>
  <si>
    <t>КТП №63-2</t>
  </si>
  <si>
    <t>КТП №63-1</t>
  </si>
  <si>
    <t>КТП №33-04-б/н</t>
  </si>
  <si>
    <t>КТПН №8 "А"</t>
  </si>
  <si>
    <t>КТПН №3</t>
  </si>
  <si>
    <t>КТПН №4</t>
  </si>
  <si>
    <t>КТПН №9</t>
  </si>
  <si>
    <t>КТПН №11</t>
  </si>
  <si>
    <t xml:space="preserve">РП №6  </t>
  </si>
  <si>
    <t xml:space="preserve"> ТП №3 </t>
  </si>
  <si>
    <t>ТП №28-50-84</t>
  </si>
  <si>
    <t xml:space="preserve"> ТП №22-7-1</t>
  </si>
  <si>
    <t>ТП №22-7-4</t>
  </si>
  <si>
    <t xml:space="preserve">КТП №6-04-1 </t>
  </si>
  <si>
    <t xml:space="preserve">TП №6-04-3 </t>
  </si>
  <si>
    <t>КТП №6-04-4</t>
  </si>
  <si>
    <t>КТП №6-04-5</t>
  </si>
  <si>
    <t>КТП №6-04-6</t>
  </si>
  <si>
    <t>ТП №6-04-7</t>
  </si>
  <si>
    <t>ТП №6-04-8</t>
  </si>
  <si>
    <t>ТП №6-04-9</t>
  </si>
  <si>
    <t>КТП №6-04-11</t>
  </si>
  <si>
    <t>КТП №6-04-12</t>
  </si>
  <si>
    <t>КТП №6-04-14</t>
  </si>
  <si>
    <t>ТП №6-04-15</t>
  </si>
  <si>
    <t>КТП №6-04-16</t>
  </si>
  <si>
    <t>КТП №6-04-18</t>
  </si>
  <si>
    <t>КТП №6-04-21</t>
  </si>
  <si>
    <t>КТП №6-04-22</t>
  </si>
  <si>
    <t>КТП №6-04-23</t>
  </si>
  <si>
    <t>КТП №6-04-24</t>
  </si>
  <si>
    <t>КТП №6-11-3</t>
  </si>
  <si>
    <t>КТП №6-13-13</t>
  </si>
  <si>
    <t>ТП №6-13-15</t>
  </si>
  <si>
    <t>КТП №6-13-19</t>
  </si>
  <si>
    <t>КТП №45-14-6</t>
  </si>
  <si>
    <t>КТП №45-14-8</t>
  </si>
  <si>
    <t>КТП №45-14-9</t>
  </si>
  <si>
    <t>КТП №49-14-8</t>
  </si>
  <si>
    <t>КТП №49-14-11</t>
  </si>
  <si>
    <t>КТП №49-14-1</t>
  </si>
  <si>
    <t>КТП №6-03-1</t>
  </si>
  <si>
    <t>КТП №6-03-2</t>
  </si>
  <si>
    <t>КТП №6-03-4</t>
  </si>
  <si>
    <t>КТП №6-03-8</t>
  </si>
  <si>
    <t>ТП №6-03-9</t>
  </si>
  <si>
    <t>КТП №6-03-12</t>
  </si>
  <si>
    <t>КТП №6-03-16</t>
  </si>
  <si>
    <t>КТП №6-03-17</t>
  </si>
  <si>
    <t>ТП №6-03-18</t>
  </si>
  <si>
    <t>КТП №6-03-23</t>
  </si>
  <si>
    <t>КТП №6-03-27</t>
  </si>
  <si>
    <t>КТП №6-03-28</t>
  </si>
  <si>
    <t>КТП №6-03-29</t>
  </si>
  <si>
    <t>КТП №6-03-30</t>
  </si>
  <si>
    <t>КТП №6-03-31</t>
  </si>
  <si>
    <t>КТП №6-03-32</t>
  </si>
  <si>
    <t>КТП №6-03-33</t>
  </si>
  <si>
    <t>КТП №6-03-35</t>
  </si>
  <si>
    <t>КТП №134-4-12</t>
  </si>
  <si>
    <t xml:space="preserve"> КТП №86-4-31 "Изотов"</t>
  </si>
  <si>
    <t>КТП №140-10-15</t>
  </si>
  <si>
    <t>КТП №140-10-44</t>
  </si>
  <si>
    <t>КТП №140-10-22</t>
  </si>
  <si>
    <t>КТП №140-10-45</t>
  </si>
  <si>
    <t>КТП №134-2-31 "Геоцинт"</t>
  </si>
  <si>
    <t>КТП №134-2 "Геоцинт"</t>
  </si>
  <si>
    <t>КТП №134-2-б/н "Геоцинт"</t>
  </si>
  <si>
    <t>КТП №86-4-12 ДНТ "Шарье"</t>
  </si>
  <si>
    <t>ТП №3011</t>
  </si>
  <si>
    <t>КТП №81-09-04 п.Тинской</t>
  </si>
  <si>
    <t>КТП №81-09-06 п.Тинской</t>
  </si>
  <si>
    <t>КТП №81-09-04А п.Тинской</t>
  </si>
  <si>
    <t>КТП №81-11-02 п.Тинской</t>
  </si>
  <si>
    <t>ТП №81-11-03 п.Тинской</t>
  </si>
  <si>
    <t>КТП №81-05-02 п.Тинской</t>
  </si>
  <si>
    <t>КТП №81-11-ОЗА
п.Тинской</t>
  </si>
  <si>
    <t>КТП №81-12-01
п.Тинской</t>
  </si>
  <si>
    <t>КТП №81-17-01
п.Тинской</t>
  </si>
  <si>
    <t>ТП №81-11-03Б
 п.Тинской</t>
  </si>
  <si>
    <t>ТП №3</t>
  </si>
  <si>
    <t>ТП №4</t>
  </si>
  <si>
    <t>ТП №5</t>
  </si>
  <si>
    <t>ТП №6</t>
  </si>
  <si>
    <t>ТП №7</t>
  </si>
  <si>
    <t>ТП №8</t>
  </si>
  <si>
    <t>ТП №9</t>
  </si>
  <si>
    <t>КТП №140-10-50</t>
  </si>
  <si>
    <t>КТП №140-10-51</t>
  </si>
  <si>
    <t>КТП №140-10-52</t>
  </si>
  <si>
    <t>КТП №1</t>
  </si>
  <si>
    <t>КТП №2</t>
  </si>
  <si>
    <t>КТП №3</t>
  </si>
  <si>
    <t>КТП №4</t>
  </si>
  <si>
    <t>КТП №5</t>
  </si>
  <si>
    <t>КТП №6</t>
  </si>
  <si>
    <t>КТП №66-7-19</t>
  </si>
  <si>
    <t>КТП №47-4-30</t>
  </si>
  <si>
    <t>КТП №45-10-37</t>
  </si>
  <si>
    <t>КТП №134-31-10</t>
  </si>
  <si>
    <t>КТП №133-10-8</t>
  </si>
  <si>
    <t>КТП №33-04-б/н/630 кВА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</si>
</sst>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"/>
    <numFmt numFmtId="175" formatCode="0.0000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3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52" fillId="0" borderId="0" xfId="0" applyNumberFormat="1" applyFont="1" applyFill="1" applyBorder="1" applyAlignment="1">
      <alignment horizontal="center" vertical="center" wrapText="1"/>
    </xf>
    <xf numFmtId="174" fontId="53" fillId="34" borderId="0" xfId="0" applyNumberFormat="1" applyFont="1" applyFill="1" applyBorder="1" applyAlignment="1">
      <alignment horizontal="center" vertical="center" wrapText="1"/>
    </xf>
    <xf numFmtId="174" fontId="54" fillId="34" borderId="0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174" fontId="33" fillId="0" borderId="0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2" fontId="52" fillId="34" borderId="0" xfId="0" applyNumberFormat="1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53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 wrapText="1"/>
    </xf>
    <xf numFmtId="0" fontId="27" fillId="0" borderId="10" xfId="53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 wrapText="1"/>
    </xf>
    <xf numFmtId="0" fontId="27" fillId="0" borderId="12" xfId="53" applyFont="1" applyFill="1" applyBorder="1" applyAlignment="1">
      <alignment horizontal="center" vertical="center"/>
      <protection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55" fillId="0" borderId="0" xfId="52" applyFont="1" applyAlignment="1">
      <alignment vertical="center"/>
      <protection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34" borderId="0" xfId="0" applyFont="1" applyFill="1" applyBorder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53" applyFont="1" applyFill="1" applyBorder="1" applyAlignment="1">
      <alignment vertical="center"/>
      <protection/>
    </xf>
    <xf numFmtId="2" fontId="27" fillId="0" borderId="10" xfId="53" applyNumberFormat="1" applyFont="1" applyFill="1" applyBorder="1" applyAlignment="1">
      <alignment horizontal="center" vertical="center"/>
      <protection/>
    </xf>
    <xf numFmtId="2" fontId="27" fillId="0" borderId="10" xfId="53" applyNumberFormat="1" applyFont="1" applyBorder="1" applyAlignment="1">
      <alignment horizontal="center" vertical="center"/>
      <protection/>
    </xf>
    <xf numFmtId="0" fontId="33" fillId="34" borderId="0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27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 shrinkToFit="1"/>
    </xf>
    <xf numFmtId="0" fontId="49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/>
    </xf>
    <xf numFmtId="0" fontId="27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tabSelected="1" view="pageBreakPreview" zoomScaleSheetLayoutView="100" workbookViewId="0" topLeftCell="A1">
      <selection activeCell="D15" sqref="D15"/>
    </sheetView>
  </sheetViews>
  <sheetFormatPr defaultColWidth="9.140625" defaultRowHeight="15"/>
  <cols>
    <col min="1" max="1" width="9.140625" style="1" customWidth="1"/>
    <col min="2" max="2" width="28.140625" style="1" customWidth="1"/>
    <col min="3" max="3" width="9.00390625" style="46" customWidth="1"/>
    <col min="4" max="5" width="28.140625" style="46" customWidth="1"/>
    <col min="6" max="6" width="27.00390625" style="46" customWidth="1"/>
    <col min="7" max="7" width="12.421875" style="1" customWidth="1"/>
    <col min="8" max="8" width="16.28125" style="46" customWidth="1"/>
    <col min="9" max="9" width="13.7109375" style="46" customWidth="1"/>
    <col min="10" max="10" width="15.7109375" style="46" customWidth="1"/>
    <col min="11" max="11" width="9.140625" style="47" customWidth="1"/>
    <col min="12" max="12" width="12.140625" style="48" customWidth="1"/>
    <col min="13" max="13" width="20.57421875" style="49" customWidth="1"/>
    <col min="14" max="14" width="9.140625" style="49" customWidth="1"/>
    <col min="15" max="16384" width="9.140625" style="46" customWidth="1"/>
  </cols>
  <sheetData>
    <row r="1" spans="1:14" s="40" customFormat="1" ht="16.5">
      <c r="A1" s="39" t="s">
        <v>4</v>
      </c>
      <c r="B1" s="4"/>
      <c r="G1" s="4"/>
      <c r="H1" s="41"/>
      <c r="K1" s="42"/>
      <c r="L1" s="43"/>
      <c r="M1" s="44"/>
      <c r="N1" s="45"/>
    </row>
    <row r="2" ht="15">
      <c r="A2" s="46"/>
    </row>
    <row r="3" spans="1:10" ht="36" customHeight="1">
      <c r="A3" s="50" t="s">
        <v>5</v>
      </c>
      <c r="B3" s="50"/>
      <c r="C3" s="50"/>
      <c r="D3" s="50"/>
      <c r="E3" s="50"/>
      <c r="F3" s="50"/>
      <c r="G3" s="50"/>
      <c r="H3" s="50"/>
      <c r="I3" s="50"/>
      <c r="J3" s="50"/>
    </row>
    <row r="4" spans="1:2" ht="15">
      <c r="A4" s="46"/>
      <c r="B4" s="1" t="s">
        <v>72</v>
      </c>
    </row>
    <row r="5" spans="1:10" ht="15" customHeight="1">
      <c r="A5" s="31" t="s">
        <v>6</v>
      </c>
      <c r="B5" s="31" t="s">
        <v>7</v>
      </c>
      <c r="C5" s="29"/>
      <c r="D5" s="31" t="s">
        <v>8</v>
      </c>
      <c r="E5" s="31" t="s">
        <v>9</v>
      </c>
      <c r="F5" s="31"/>
      <c r="G5" s="31" t="s">
        <v>10</v>
      </c>
      <c r="H5" s="31"/>
      <c r="I5" s="31"/>
      <c r="J5" s="31"/>
    </row>
    <row r="6" spans="1:10" ht="72" customHeight="1">
      <c r="A6" s="31"/>
      <c r="B6" s="31"/>
      <c r="C6" s="29"/>
      <c r="D6" s="31"/>
      <c r="E6" s="29" t="s">
        <v>11</v>
      </c>
      <c r="F6" s="29" t="s">
        <v>12</v>
      </c>
      <c r="G6" s="29" t="s">
        <v>13</v>
      </c>
      <c r="H6" s="29" t="s">
        <v>14</v>
      </c>
      <c r="I6" s="5" t="s">
        <v>15</v>
      </c>
      <c r="J6" s="5" t="s">
        <v>42</v>
      </c>
    </row>
    <row r="7" spans="1:10" ht="15.75" thickBot="1">
      <c r="A7" s="2" t="s">
        <v>16</v>
      </c>
      <c r="B7" s="2">
        <v>1</v>
      </c>
      <c r="C7" s="2"/>
      <c r="D7" s="2">
        <v>2</v>
      </c>
      <c r="E7" s="2">
        <v>3</v>
      </c>
      <c r="F7" s="2">
        <v>4</v>
      </c>
      <c r="G7" s="2">
        <v>5</v>
      </c>
      <c r="H7" s="18">
        <v>6</v>
      </c>
      <c r="I7" s="2">
        <v>7</v>
      </c>
      <c r="J7" s="2">
        <v>8</v>
      </c>
    </row>
    <row r="8" spans="1:14" ht="15">
      <c r="A8" s="3">
        <v>1</v>
      </c>
      <c r="B8" s="32" t="s">
        <v>24</v>
      </c>
      <c r="C8" s="6" t="s">
        <v>43</v>
      </c>
      <c r="D8" s="51" t="s">
        <v>22</v>
      </c>
      <c r="E8" s="52" t="s">
        <v>0</v>
      </c>
      <c r="F8" s="53" t="s">
        <v>3</v>
      </c>
      <c r="G8" s="6" t="s">
        <v>21</v>
      </c>
      <c r="H8" s="12">
        <f>L8*1.05*0.92</f>
        <v>0.30912</v>
      </c>
      <c r="I8" s="54">
        <f>H8-H8*N8</f>
        <v>0.11712000000000003</v>
      </c>
      <c r="J8" s="55">
        <f>I8</f>
        <v>0.11712000000000003</v>
      </c>
      <c r="L8" s="13">
        <v>0.32</v>
      </c>
      <c r="M8" s="24">
        <v>62.11180124223602</v>
      </c>
      <c r="N8" s="56">
        <f>M8/100</f>
        <v>0.6211180124223602</v>
      </c>
    </row>
    <row r="9" spans="1:14" ht="15">
      <c r="A9" s="3">
        <v>2</v>
      </c>
      <c r="B9" s="30"/>
      <c r="C9" s="7" t="s">
        <v>44</v>
      </c>
      <c r="D9" s="51" t="s">
        <v>22</v>
      </c>
      <c r="E9" s="52" t="s">
        <v>0</v>
      </c>
      <c r="F9" s="53" t="s">
        <v>3</v>
      </c>
      <c r="G9" s="11" t="s">
        <v>21</v>
      </c>
      <c r="H9" s="12">
        <f aca="true" t="shared" si="0" ref="H9:H72">L9*1.05*0.92</f>
        <v>0.3864000000000001</v>
      </c>
      <c r="I9" s="54">
        <f>H9-H9*N9</f>
        <v>0.2694000000000001</v>
      </c>
      <c r="J9" s="55">
        <f aca="true" t="shared" si="1" ref="J9:J72">I9</f>
        <v>0.2694000000000001</v>
      </c>
      <c r="L9" s="13">
        <v>0.4</v>
      </c>
      <c r="M9" s="24">
        <v>30.279503105590056</v>
      </c>
      <c r="N9" s="56">
        <f aca="true" t="shared" si="2" ref="N9:N72">M9/100</f>
        <v>0.30279503105590055</v>
      </c>
    </row>
    <row r="10" spans="1:14" ht="15">
      <c r="A10" s="3">
        <v>3</v>
      </c>
      <c r="B10" s="30" t="s">
        <v>23</v>
      </c>
      <c r="C10" s="7" t="s">
        <v>43</v>
      </c>
      <c r="D10" s="51" t="s">
        <v>22</v>
      </c>
      <c r="E10" s="52" t="s">
        <v>0</v>
      </c>
      <c r="F10" s="53" t="s">
        <v>3</v>
      </c>
      <c r="G10" s="11" t="s">
        <v>21</v>
      </c>
      <c r="H10" s="12">
        <f t="shared" si="0"/>
        <v>0.30912</v>
      </c>
      <c r="I10" s="54">
        <f aca="true" t="shared" si="3" ref="I10:I73">H10-H10*N10</f>
        <v>0.07511999999999999</v>
      </c>
      <c r="J10" s="55">
        <f t="shared" si="1"/>
        <v>0.07511999999999999</v>
      </c>
      <c r="L10" s="13">
        <v>0.32</v>
      </c>
      <c r="M10" s="24">
        <v>75.69875776397515</v>
      </c>
      <c r="N10" s="56">
        <f t="shared" si="2"/>
        <v>0.7569875776397516</v>
      </c>
    </row>
    <row r="11" spans="1:14" ht="15">
      <c r="A11" s="3">
        <v>4</v>
      </c>
      <c r="B11" s="30"/>
      <c r="C11" s="7" t="s">
        <v>44</v>
      </c>
      <c r="D11" s="51" t="s">
        <v>22</v>
      </c>
      <c r="E11" s="52" t="s">
        <v>0</v>
      </c>
      <c r="F11" s="53" t="s">
        <v>3</v>
      </c>
      <c r="G11" s="7" t="s">
        <v>21</v>
      </c>
      <c r="H11" s="12">
        <f t="shared" si="0"/>
        <v>0.30912</v>
      </c>
      <c r="I11" s="54">
        <f>H11-H11*N11</f>
        <v>0.15212</v>
      </c>
      <c r="J11" s="55">
        <f t="shared" si="1"/>
        <v>0.15212</v>
      </c>
      <c r="L11" s="13">
        <v>0.32</v>
      </c>
      <c r="M11" s="24">
        <v>50.789337474120074</v>
      </c>
      <c r="N11" s="56">
        <f t="shared" si="2"/>
        <v>0.5078933747412008</v>
      </c>
    </row>
    <row r="12" spans="1:14" ht="15">
      <c r="A12" s="3">
        <v>5</v>
      </c>
      <c r="B12" s="28" t="s">
        <v>25</v>
      </c>
      <c r="C12" s="7" t="s">
        <v>43</v>
      </c>
      <c r="D12" s="51" t="s">
        <v>22</v>
      </c>
      <c r="E12" s="52" t="s">
        <v>0</v>
      </c>
      <c r="F12" s="53" t="s">
        <v>3</v>
      </c>
      <c r="G12" s="7" t="s">
        <v>21</v>
      </c>
      <c r="H12" s="12">
        <f t="shared" si="0"/>
        <v>0.30912</v>
      </c>
      <c r="I12" s="54">
        <f t="shared" si="3"/>
        <v>0.07612000000000002</v>
      </c>
      <c r="J12" s="55">
        <f t="shared" si="1"/>
        <v>0.07612000000000002</v>
      </c>
      <c r="L12" s="13">
        <v>0.32</v>
      </c>
      <c r="M12" s="24">
        <v>75.37525879917185</v>
      </c>
      <c r="N12" s="56">
        <f t="shared" si="2"/>
        <v>0.7537525879917184</v>
      </c>
    </row>
    <row r="13" spans="1:14" ht="15">
      <c r="A13" s="3">
        <v>6</v>
      </c>
      <c r="B13" s="30" t="s">
        <v>26</v>
      </c>
      <c r="C13" s="7" t="s">
        <v>43</v>
      </c>
      <c r="D13" s="51" t="s">
        <v>22</v>
      </c>
      <c r="E13" s="52" t="s">
        <v>0</v>
      </c>
      <c r="F13" s="53" t="s">
        <v>3</v>
      </c>
      <c r="G13" s="7" t="s">
        <v>21</v>
      </c>
      <c r="H13" s="12">
        <f t="shared" si="0"/>
        <v>0.6085800000000001</v>
      </c>
      <c r="I13" s="54">
        <f t="shared" si="3"/>
        <v>0.16558000000000012</v>
      </c>
      <c r="J13" s="55">
        <f t="shared" si="1"/>
        <v>0.16558000000000012</v>
      </c>
      <c r="L13" s="13">
        <v>0.63</v>
      </c>
      <c r="M13" s="24">
        <v>72.79240198494855</v>
      </c>
      <c r="N13" s="56">
        <f t="shared" si="2"/>
        <v>0.7279240198494855</v>
      </c>
    </row>
    <row r="14" spans="1:14" ht="15">
      <c r="A14" s="3">
        <v>7</v>
      </c>
      <c r="B14" s="30"/>
      <c r="C14" s="8" t="s">
        <v>44</v>
      </c>
      <c r="D14" s="51" t="s">
        <v>22</v>
      </c>
      <c r="E14" s="52" t="s">
        <v>0</v>
      </c>
      <c r="F14" s="53" t="s">
        <v>3</v>
      </c>
      <c r="G14" s="8" t="s">
        <v>21</v>
      </c>
      <c r="H14" s="12">
        <f t="shared" si="0"/>
        <v>0.6085800000000001</v>
      </c>
      <c r="I14" s="54">
        <f>H14-H14*N14</f>
        <v>0.31358000000000014</v>
      </c>
      <c r="J14" s="55">
        <f t="shared" si="1"/>
        <v>0.31358000000000014</v>
      </c>
      <c r="L14" s="13">
        <v>0.63</v>
      </c>
      <c r="M14" s="24">
        <v>48.47349567846461</v>
      </c>
      <c r="N14" s="56">
        <f t="shared" si="2"/>
        <v>0.48473495678464606</v>
      </c>
    </row>
    <row r="15" spans="1:14" ht="15">
      <c r="A15" s="3">
        <v>8</v>
      </c>
      <c r="B15" s="30" t="s">
        <v>27</v>
      </c>
      <c r="C15" s="8" t="s">
        <v>43</v>
      </c>
      <c r="D15" s="51" t="s">
        <v>22</v>
      </c>
      <c r="E15" s="52" t="s">
        <v>0</v>
      </c>
      <c r="F15" s="53" t="s">
        <v>3</v>
      </c>
      <c r="G15" s="8" t="s">
        <v>21</v>
      </c>
      <c r="H15" s="12">
        <f t="shared" si="0"/>
        <v>0.3864000000000001</v>
      </c>
      <c r="I15" s="54">
        <f t="shared" si="3"/>
        <v>0.0944000000000001</v>
      </c>
      <c r="J15" s="55">
        <f t="shared" si="1"/>
        <v>0.0944000000000001</v>
      </c>
      <c r="L15" s="13">
        <v>0.4</v>
      </c>
      <c r="M15" s="24">
        <v>75.56935817805382</v>
      </c>
      <c r="N15" s="56">
        <f t="shared" si="2"/>
        <v>0.7556935817805381</v>
      </c>
    </row>
    <row r="16" spans="1:14" ht="15">
      <c r="A16" s="3">
        <v>9</v>
      </c>
      <c r="B16" s="30"/>
      <c r="C16" s="8" t="s">
        <v>44</v>
      </c>
      <c r="D16" s="51" t="s">
        <v>22</v>
      </c>
      <c r="E16" s="52" t="s">
        <v>0</v>
      </c>
      <c r="F16" s="53" t="s">
        <v>3</v>
      </c>
      <c r="G16" s="8" t="s">
        <v>21</v>
      </c>
      <c r="H16" s="12">
        <f t="shared" si="0"/>
        <v>0.3864000000000001</v>
      </c>
      <c r="I16" s="54">
        <f t="shared" si="3"/>
        <v>0.19140000000000007</v>
      </c>
      <c r="J16" s="55">
        <f t="shared" si="1"/>
        <v>0.19140000000000007</v>
      </c>
      <c r="L16" s="13">
        <v>0.4</v>
      </c>
      <c r="M16" s="24">
        <v>50.46583850931676</v>
      </c>
      <c r="N16" s="56">
        <f t="shared" si="2"/>
        <v>0.5046583850931676</v>
      </c>
    </row>
    <row r="17" spans="1:14" ht="15">
      <c r="A17" s="3">
        <v>10</v>
      </c>
      <c r="B17" s="28" t="s">
        <v>28</v>
      </c>
      <c r="C17" s="8" t="s">
        <v>43</v>
      </c>
      <c r="D17" s="51" t="s">
        <v>22</v>
      </c>
      <c r="E17" s="52" t="s">
        <v>0</v>
      </c>
      <c r="F17" s="53" t="s">
        <v>3</v>
      </c>
      <c r="G17" s="8" t="s">
        <v>21</v>
      </c>
      <c r="H17" s="12">
        <f t="shared" si="0"/>
        <v>0.30912</v>
      </c>
      <c r="I17" s="54">
        <f t="shared" si="3"/>
        <v>0.17712</v>
      </c>
      <c r="J17" s="55">
        <f t="shared" si="1"/>
        <v>0.17712</v>
      </c>
      <c r="L17" s="13">
        <v>0.32</v>
      </c>
      <c r="M17" s="24">
        <v>42.701863354037265</v>
      </c>
      <c r="N17" s="56">
        <f t="shared" si="2"/>
        <v>0.42701863354037267</v>
      </c>
    </row>
    <row r="18" spans="1:14" ht="15">
      <c r="A18" s="3">
        <v>11</v>
      </c>
      <c r="B18" s="28" t="s">
        <v>29</v>
      </c>
      <c r="C18" s="7" t="s">
        <v>43</v>
      </c>
      <c r="D18" s="51" t="s">
        <v>22</v>
      </c>
      <c r="E18" s="52" t="s">
        <v>0</v>
      </c>
      <c r="F18" s="53" t="s">
        <v>3</v>
      </c>
      <c r="G18" s="7" t="s">
        <v>21</v>
      </c>
      <c r="H18" s="12">
        <f t="shared" si="0"/>
        <v>0.30912</v>
      </c>
      <c r="I18" s="54">
        <f t="shared" si="3"/>
        <v>0.15412</v>
      </c>
      <c r="J18" s="55">
        <f t="shared" si="1"/>
        <v>0.15412</v>
      </c>
      <c r="L18" s="13">
        <v>0.32</v>
      </c>
      <c r="M18" s="24">
        <v>50.14233954451346</v>
      </c>
      <c r="N18" s="56">
        <f t="shared" si="2"/>
        <v>0.5014233954451346</v>
      </c>
    </row>
    <row r="19" spans="1:14" ht="15">
      <c r="A19" s="3">
        <v>12</v>
      </c>
      <c r="B19" s="28" t="s">
        <v>30</v>
      </c>
      <c r="C19" s="7" t="s">
        <v>43</v>
      </c>
      <c r="D19" s="51" t="s">
        <v>22</v>
      </c>
      <c r="E19" s="52" t="s">
        <v>0</v>
      </c>
      <c r="F19" s="53" t="s">
        <v>3</v>
      </c>
      <c r="G19" s="7" t="s">
        <v>21</v>
      </c>
      <c r="H19" s="12">
        <f t="shared" si="0"/>
        <v>0.15456</v>
      </c>
      <c r="I19" s="54">
        <f t="shared" si="3"/>
        <v>0.11756</v>
      </c>
      <c r="J19" s="55">
        <f t="shared" si="1"/>
        <v>0.11756</v>
      </c>
      <c r="L19" s="13">
        <v>0.16</v>
      </c>
      <c r="M19" s="24">
        <v>23.938923395445133</v>
      </c>
      <c r="N19" s="56">
        <f t="shared" si="2"/>
        <v>0.23938923395445133</v>
      </c>
    </row>
    <row r="20" spans="1:14" ht="15">
      <c r="A20" s="3">
        <v>13</v>
      </c>
      <c r="B20" s="30" t="s">
        <v>83</v>
      </c>
      <c r="C20" s="7" t="s">
        <v>43</v>
      </c>
      <c r="D20" s="51" t="s">
        <v>22</v>
      </c>
      <c r="E20" s="52" t="s">
        <v>0</v>
      </c>
      <c r="F20" s="53" t="s">
        <v>3</v>
      </c>
      <c r="G20" s="7" t="s">
        <v>21</v>
      </c>
      <c r="H20" s="12">
        <f t="shared" si="0"/>
        <v>0.24150000000000002</v>
      </c>
      <c r="I20" s="54">
        <f t="shared" si="3"/>
        <v>0.059500000000000025</v>
      </c>
      <c r="J20" s="55">
        <f t="shared" si="1"/>
        <v>0.059500000000000025</v>
      </c>
      <c r="L20" s="13">
        <v>0.25</v>
      </c>
      <c r="M20" s="24">
        <v>75.3623188405797</v>
      </c>
      <c r="N20" s="56">
        <f t="shared" si="2"/>
        <v>0.753623188405797</v>
      </c>
    </row>
    <row r="21" spans="1:14" ht="15">
      <c r="A21" s="3">
        <v>14</v>
      </c>
      <c r="B21" s="30"/>
      <c r="C21" s="8" t="s">
        <v>44</v>
      </c>
      <c r="D21" s="51" t="s">
        <v>22</v>
      </c>
      <c r="E21" s="52" t="s">
        <v>0</v>
      </c>
      <c r="F21" s="53" t="s">
        <v>3</v>
      </c>
      <c r="G21" s="8" t="s">
        <v>21</v>
      </c>
      <c r="H21" s="12">
        <f t="shared" si="0"/>
        <v>0.24150000000000002</v>
      </c>
      <c r="I21" s="54">
        <f t="shared" si="3"/>
        <v>0.12050000000000004</v>
      </c>
      <c r="J21" s="55">
        <f t="shared" si="1"/>
        <v>0.12050000000000004</v>
      </c>
      <c r="L21" s="13">
        <v>0.25</v>
      </c>
      <c r="M21" s="24">
        <v>50.10351966873705</v>
      </c>
      <c r="N21" s="56">
        <f t="shared" si="2"/>
        <v>0.5010351966873705</v>
      </c>
    </row>
    <row r="22" spans="1:14" ht="15">
      <c r="A22" s="3">
        <v>15</v>
      </c>
      <c r="B22" s="28" t="s">
        <v>31</v>
      </c>
      <c r="C22" s="7" t="s">
        <v>45</v>
      </c>
      <c r="D22" s="51" t="s">
        <v>22</v>
      </c>
      <c r="E22" s="52" t="s">
        <v>0</v>
      </c>
      <c r="F22" s="53" t="s">
        <v>3</v>
      </c>
      <c r="G22" s="7" t="s">
        <v>21</v>
      </c>
      <c r="H22" s="12">
        <f t="shared" si="0"/>
        <v>0.5409600000000001</v>
      </c>
      <c r="I22" s="54">
        <f t="shared" si="3"/>
        <v>0.32596000000000014</v>
      </c>
      <c r="J22" s="55">
        <f t="shared" si="1"/>
        <v>0.32596000000000014</v>
      </c>
      <c r="L22" s="13">
        <v>0.56</v>
      </c>
      <c r="M22" s="24">
        <v>39.7441585329784</v>
      </c>
      <c r="N22" s="56">
        <f t="shared" si="2"/>
        <v>0.397441585329784</v>
      </c>
    </row>
    <row r="23" spans="1:14" ht="15">
      <c r="A23" s="3">
        <v>16</v>
      </c>
      <c r="B23" s="28" t="s">
        <v>32</v>
      </c>
      <c r="C23" s="7" t="s">
        <v>43</v>
      </c>
      <c r="D23" s="51" t="s">
        <v>22</v>
      </c>
      <c r="E23" s="52" t="s">
        <v>0</v>
      </c>
      <c r="F23" s="53" t="s">
        <v>3</v>
      </c>
      <c r="G23" s="7" t="s">
        <v>21</v>
      </c>
      <c r="H23" s="12">
        <f t="shared" si="0"/>
        <v>0.5409600000000001</v>
      </c>
      <c r="I23" s="54">
        <f t="shared" si="3"/>
        <v>0.5039600000000001</v>
      </c>
      <c r="J23" s="55">
        <f t="shared" si="1"/>
        <v>0.5039600000000001</v>
      </c>
      <c r="L23" s="13">
        <v>0.56</v>
      </c>
      <c r="M23" s="24">
        <v>6.839692398698609</v>
      </c>
      <c r="N23" s="56">
        <f t="shared" si="2"/>
        <v>0.06839692398698609</v>
      </c>
    </row>
    <row r="24" spans="1:14" ht="15">
      <c r="A24" s="3">
        <v>17</v>
      </c>
      <c r="B24" s="30" t="s">
        <v>33</v>
      </c>
      <c r="C24" s="7" t="s">
        <v>43</v>
      </c>
      <c r="D24" s="51" t="s">
        <v>22</v>
      </c>
      <c r="E24" s="52" t="s">
        <v>0</v>
      </c>
      <c r="F24" s="53" t="s">
        <v>3</v>
      </c>
      <c r="G24" s="7" t="s">
        <v>21</v>
      </c>
      <c r="H24" s="12">
        <f t="shared" si="0"/>
        <v>0.6085800000000001</v>
      </c>
      <c r="I24" s="54">
        <f t="shared" si="3"/>
        <v>0.2885800000000001</v>
      </c>
      <c r="J24" s="55">
        <f t="shared" si="1"/>
        <v>0.2885800000000001</v>
      </c>
      <c r="L24" s="13">
        <v>0.63</v>
      </c>
      <c r="M24" s="24">
        <v>52.58141904104636</v>
      </c>
      <c r="N24" s="56">
        <f t="shared" si="2"/>
        <v>0.5258141904104636</v>
      </c>
    </row>
    <row r="25" spans="1:14" ht="15">
      <c r="A25" s="3">
        <v>18</v>
      </c>
      <c r="B25" s="30"/>
      <c r="C25" s="7" t="s">
        <v>44</v>
      </c>
      <c r="D25" s="51" t="s">
        <v>22</v>
      </c>
      <c r="E25" s="52" t="s">
        <v>0</v>
      </c>
      <c r="F25" s="53" t="s">
        <v>3</v>
      </c>
      <c r="G25" s="7" t="s">
        <v>21</v>
      </c>
      <c r="H25" s="12">
        <f t="shared" si="0"/>
        <v>0.6085800000000001</v>
      </c>
      <c r="I25" s="54">
        <f t="shared" si="3"/>
        <v>0.39458000000000015</v>
      </c>
      <c r="J25" s="55">
        <f t="shared" si="1"/>
        <v>0.39458000000000015</v>
      </c>
      <c r="L25" s="13">
        <v>0.63</v>
      </c>
      <c r="M25" s="24">
        <v>35.16382398369976</v>
      </c>
      <c r="N25" s="56">
        <f t="shared" si="2"/>
        <v>0.35163823983699755</v>
      </c>
    </row>
    <row r="26" spans="1:14" ht="15">
      <c r="A26" s="3">
        <v>19</v>
      </c>
      <c r="B26" s="30" t="s">
        <v>34</v>
      </c>
      <c r="C26" s="7" t="s">
        <v>43</v>
      </c>
      <c r="D26" s="51" t="s">
        <v>22</v>
      </c>
      <c r="E26" s="52" t="s">
        <v>0</v>
      </c>
      <c r="F26" s="53" t="s">
        <v>3</v>
      </c>
      <c r="G26" s="7" t="s">
        <v>21</v>
      </c>
      <c r="H26" s="12">
        <f t="shared" si="0"/>
        <v>0.30912</v>
      </c>
      <c r="I26" s="54">
        <f t="shared" si="3"/>
        <v>0.10511999999999999</v>
      </c>
      <c r="J26" s="55">
        <f t="shared" si="1"/>
        <v>0.10511999999999999</v>
      </c>
      <c r="L26" s="13">
        <v>0.32</v>
      </c>
      <c r="M26" s="24">
        <v>65.99378881987577</v>
      </c>
      <c r="N26" s="56">
        <f t="shared" si="2"/>
        <v>0.6599378881987578</v>
      </c>
    </row>
    <row r="27" spans="1:14" ht="15">
      <c r="A27" s="3">
        <v>20</v>
      </c>
      <c r="B27" s="30"/>
      <c r="C27" s="7" t="s">
        <v>44</v>
      </c>
      <c r="D27" s="51" t="s">
        <v>22</v>
      </c>
      <c r="E27" s="52" t="s">
        <v>0</v>
      </c>
      <c r="F27" s="53" t="s">
        <v>3</v>
      </c>
      <c r="G27" s="7" t="s">
        <v>21</v>
      </c>
      <c r="H27" s="12">
        <f t="shared" si="0"/>
        <v>0.3864000000000001</v>
      </c>
      <c r="I27" s="54">
        <f>H27-H27*N27</f>
        <v>0.25140000000000007</v>
      </c>
      <c r="J27" s="55">
        <f t="shared" si="1"/>
        <v>0.25140000000000007</v>
      </c>
      <c r="L27" s="13">
        <v>0.4</v>
      </c>
      <c r="M27" s="24">
        <v>34.93788819875776</v>
      </c>
      <c r="N27" s="56">
        <f t="shared" si="2"/>
        <v>0.3493788819875776</v>
      </c>
    </row>
    <row r="28" spans="1:14" ht="15">
      <c r="A28" s="3">
        <v>21</v>
      </c>
      <c r="B28" s="28" t="s">
        <v>35</v>
      </c>
      <c r="C28" s="7" t="s">
        <v>43</v>
      </c>
      <c r="D28" s="51" t="s">
        <v>22</v>
      </c>
      <c r="E28" s="52" t="s">
        <v>0</v>
      </c>
      <c r="F28" s="53" t="s">
        <v>3</v>
      </c>
      <c r="G28" s="7" t="s">
        <v>21</v>
      </c>
      <c r="H28" s="12">
        <f t="shared" si="0"/>
        <v>0.30912</v>
      </c>
      <c r="I28" s="54">
        <f t="shared" si="3"/>
        <v>0.25212</v>
      </c>
      <c r="J28" s="55">
        <f t="shared" si="1"/>
        <v>0.25212</v>
      </c>
      <c r="L28" s="13">
        <v>0.32</v>
      </c>
      <c r="M28" s="24">
        <v>18.439440993788818</v>
      </c>
      <c r="N28" s="56">
        <f t="shared" si="2"/>
        <v>0.18439440993788817</v>
      </c>
    </row>
    <row r="29" spans="1:14" ht="15">
      <c r="A29" s="3">
        <v>22</v>
      </c>
      <c r="B29" s="30" t="s">
        <v>36</v>
      </c>
      <c r="C29" s="7" t="s">
        <v>43</v>
      </c>
      <c r="D29" s="51" t="s">
        <v>22</v>
      </c>
      <c r="E29" s="52" t="s">
        <v>0</v>
      </c>
      <c r="F29" s="53" t="s">
        <v>3</v>
      </c>
      <c r="G29" s="7" t="s">
        <v>21</v>
      </c>
      <c r="H29" s="12">
        <f t="shared" si="0"/>
        <v>0.09660000000000002</v>
      </c>
      <c r="I29" s="54">
        <f t="shared" si="3"/>
        <v>0.06260000000000002</v>
      </c>
      <c r="J29" s="55">
        <f t="shared" si="1"/>
        <v>0.06260000000000002</v>
      </c>
      <c r="L29" s="13">
        <v>0.1</v>
      </c>
      <c r="M29" s="24">
        <v>35.19668737060041</v>
      </c>
      <c r="N29" s="56">
        <f t="shared" si="2"/>
        <v>0.3519668737060041</v>
      </c>
    </row>
    <row r="30" spans="1:14" ht="15">
      <c r="A30" s="3">
        <v>23</v>
      </c>
      <c r="B30" s="30"/>
      <c r="C30" s="7" t="s">
        <v>44</v>
      </c>
      <c r="D30" s="51" t="s">
        <v>22</v>
      </c>
      <c r="E30" s="52" t="s">
        <v>0</v>
      </c>
      <c r="F30" s="53" t="s">
        <v>3</v>
      </c>
      <c r="G30" s="7" t="s">
        <v>21</v>
      </c>
      <c r="H30" s="12">
        <f t="shared" si="0"/>
        <v>0.09660000000000002</v>
      </c>
      <c r="I30" s="54">
        <f t="shared" si="3"/>
        <v>0.07360000000000003</v>
      </c>
      <c r="J30" s="55">
        <f t="shared" si="1"/>
        <v>0.07360000000000003</v>
      </c>
      <c r="L30" s="13">
        <v>0.1</v>
      </c>
      <c r="M30" s="24">
        <v>23.809523809523807</v>
      </c>
      <c r="N30" s="56">
        <f t="shared" si="2"/>
        <v>0.23809523809523805</v>
      </c>
    </row>
    <row r="31" spans="1:14" s="60" customFormat="1" ht="15">
      <c r="A31" s="3">
        <v>24</v>
      </c>
      <c r="B31" s="28" t="s">
        <v>37</v>
      </c>
      <c r="C31" s="7" t="s">
        <v>43</v>
      </c>
      <c r="D31" s="57" t="s">
        <v>22</v>
      </c>
      <c r="E31" s="58" t="s">
        <v>0</v>
      </c>
      <c r="F31" s="53" t="s">
        <v>3</v>
      </c>
      <c r="G31" s="7" t="s">
        <v>21</v>
      </c>
      <c r="H31" s="12">
        <f t="shared" si="0"/>
        <v>0.15456</v>
      </c>
      <c r="I31" s="54">
        <f>H31-H31*N31</f>
        <v>0.03856</v>
      </c>
      <c r="J31" s="55">
        <f t="shared" si="1"/>
        <v>0.03856</v>
      </c>
      <c r="K31" s="59"/>
      <c r="L31" s="13">
        <v>0.16</v>
      </c>
      <c r="M31" s="24">
        <v>75.05175983436854</v>
      </c>
      <c r="N31" s="56">
        <f t="shared" si="2"/>
        <v>0.7505175983436854</v>
      </c>
    </row>
    <row r="32" spans="1:14" s="60" customFormat="1" ht="15">
      <c r="A32" s="3">
        <v>25</v>
      </c>
      <c r="B32" s="30" t="s">
        <v>38</v>
      </c>
      <c r="C32" s="7" t="s">
        <v>43</v>
      </c>
      <c r="D32" s="57" t="s">
        <v>22</v>
      </c>
      <c r="E32" s="58" t="s">
        <v>0</v>
      </c>
      <c r="F32" s="53" t="s">
        <v>3</v>
      </c>
      <c r="G32" s="7" t="s">
        <v>21</v>
      </c>
      <c r="H32" s="12">
        <f t="shared" si="0"/>
        <v>0.9660000000000001</v>
      </c>
      <c r="I32" s="54">
        <f t="shared" si="3"/>
        <v>0.6540000000000001</v>
      </c>
      <c r="J32" s="55">
        <f t="shared" si="1"/>
        <v>0.6540000000000001</v>
      </c>
      <c r="K32" s="59"/>
      <c r="L32" s="13">
        <v>1</v>
      </c>
      <c r="M32" s="24">
        <v>32.298136645962735</v>
      </c>
      <c r="N32" s="56">
        <f t="shared" si="2"/>
        <v>0.32298136645962733</v>
      </c>
    </row>
    <row r="33" spans="1:14" s="60" customFormat="1" ht="15">
      <c r="A33" s="3">
        <v>26</v>
      </c>
      <c r="B33" s="30"/>
      <c r="C33" s="9" t="s">
        <v>44</v>
      </c>
      <c r="D33" s="57" t="s">
        <v>22</v>
      </c>
      <c r="E33" s="58" t="s">
        <v>0</v>
      </c>
      <c r="F33" s="53" t="s">
        <v>3</v>
      </c>
      <c r="G33" s="9" t="s">
        <v>21</v>
      </c>
      <c r="H33" s="12">
        <f t="shared" si="0"/>
        <v>0.9660000000000001</v>
      </c>
      <c r="I33" s="54">
        <f t="shared" si="3"/>
        <v>0.2510000000000001</v>
      </c>
      <c r="J33" s="55">
        <f t="shared" si="1"/>
        <v>0.2510000000000001</v>
      </c>
      <c r="K33" s="59"/>
      <c r="L33" s="13">
        <v>1</v>
      </c>
      <c r="M33" s="24">
        <v>74.01656314699791</v>
      </c>
      <c r="N33" s="56">
        <f t="shared" si="2"/>
        <v>0.7401656314699792</v>
      </c>
    </row>
    <row r="34" spans="1:14" s="60" customFormat="1" ht="15">
      <c r="A34" s="3">
        <v>27</v>
      </c>
      <c r="B34" s="28" t="s">
        <v>84</v>
      </c>
      <c r="C34" s="9" t="s">
        <v>43</v>
      </c>
      <c r="D34" s="57" t="s">
        <v>22</v>
      </c>
      <c r="E34" s="58" t="s">
        <v>0</v>
      </c>
      <c r="F34" s="53" t="s">
        <v>3</v>
      </c>
      <c r="G34" s="9" t="s">
        <v>21</v>
      </c>
      <c r="H34" s="12">
        <f t="shared" si="0"/>
        <v>0.24150000000000002</v>
      </c>
      <c r="I34" s="54">
        <f t="shared" si="3"/>
        <v>0.1295</v>
      </c>
      <c r="J34" s="55">
        <f t="shared" si="1"/>
        <v>0.1295</v>
      </c>
      <c r="K34" s="59"/>
      <c r="L34" s="13">
        <v>0.25</v>
      </c>
      <c r="M34" s="24">
        <v>46.37681159420289</v>
      </c>
      <c r="N34" s="56">
        <f t="shared" si="2"/>
        <v>0.46376811594202894</v>
      </c>
    </row>
    <row r="35" spans="1:14" s="60" customFormat="1" ht="15">
      <c r="A35" s="3">
        <v>28</v>
      </c>
      <c r="B35" s="28" t="s">
        <v>85</v>
      </c>
      <c r="C35" s="9" t="s">
        <v>43</v>
      </c>
      <c r="D35" s="57" t="s">
        <v>22</v>
      </c>
      <c r="E35" s="58" t="s">
        <v>0</v>
      </c>
      <c r="F35" s="53" t="s">
        <v>3</v>
      </c>
      <c r="G35" s="9" t="s">
        <v>21</v>
      </c>
      <c r="H35" s="12">
        <f t="shared" si="0"/>
        <v>0.24150000000000002</v>
      </c>
      <c r="I35" s="54">
        <f t="shared" si="3"/>
        <v>0.11350000000000002</v>
      </c>
      <c r="J35" s="55">
        <f t="shared" si="1"/>
        <v>0.11350000000000002</v>
      </c>
      <c r="K35" s="59"/>
      <c r="L35" s="13">
        <v>0.25</v>
      </c>
      <c r="M35" s="24">
        <v>53.00207039337474</v>
      </c>
      <c r="N35" s="56">
        <f t="shared" si="2"/>
        <v>0.5300207039337473</v>
      </c>
    </row>
    <row r="36" spans="1:14" ht="15">
      <c r="A36" s="3">
        <v>29</v>
      </c>
      <c r="B36" s="28" t="s">
        <v>86</v>
      </c>
      <c r="C36" s="9" t="s">
        <v>43</v>
      </c>
      <c r="D36" s="51" t="s">
        <v>22</v>
      </c>
      <c r="E36" s="52" t="s">
        <v>0</v>
      </c>
      <c r="F36" s="53" t="s">
        <v>3</v>
      </c>
      <c r="G36" s="9" t="s">
        <v>21</v>
      </c>
      <c r="H36" s="12">
        <f t="shared" si="0"/>
        <v>0.15456</v>
      </c>
      <c r="I36" s="54">
        <f t="shared" si="3"/>
        <v>0.04256</v>
      </c>
      <c r="J36" s="55">
        <f t="shared" si="1"/>
        <v>0.04256</v>
      </c>
      <c r="L36" s="13">
        <v>0.16</v>
      </c>
      <c r="M36" s="24">
        <v>72.46376811594203</v>
      </c>
      <c r="N36" s="56">
        <f t="shared" si="2"/>
        <v>0.7246376811594203</v>
      </c>
    </row>
    <row r="37" spans="1:14" ht="15">
      <c r="A37" s="3">
        <v>30</v>
      </c>
      <c r="B37" s="28" t="s">
        <v>87</v>
      </c>
      <c r="C37" s="9" t="s">
        <v>43</v>
      </c>
      <c r="D37" s="51" t="s">
        <v>22</v>
      </c>
      <c r="E37" s="52" t="s">
        <v>0</v>
      </c>
      <c r="F37" s="53" t="s">
        <v>3</v>
      </c>
      <c r="G37" s="9" t="s">
        <v>21</v>
      </c>
      <c r="H37" s="12">
        <f t="shared" si="0"/>
        <v>0.24150000000000002</v>
      </c>
      <c r="I37" s="54">
        <f t="shared" si="3"/>
        <v>0.18150000000000002</v>
      </c>
      <c r="J37" s="55">
        <f t="shared" si="1"/>
        <v>0.18150000000000002</v>
      </c>
      <c r="L37" s="13">
        <v>0.25</v>
      </c>
      <c r="M37" s="24">
        <v>24.844720496894407</v>
      </c>
      <c r="N37" s="56">
        <f t="shared" si="2"/>
        <v>0.24844720496894407</v>
      </c>
    </row>
    <row r="38" spans="1:14" ht="15">
      <c r="A38" s="3">
        <v>31</v>
      </c>
      <c r="B38" s="28" t="s">
        <v>39</v>
      </c>
      <c r="C38" s="9" t="s">
        <v>43</v>
      </c>
      <c r="D38" s="51" t="s">
        <v>22</v>
      </c>
      <c r="E38" s="52" t="s">
        <v>0</v>
      </c>
      <c r="F38" s="53" t="s">
        <v>3</v>
      </c>
      <c r="G38" s="9" t="s">
        <v>21</v>
      </c>
      <c r="H38" s="12">
        <f t="shared" si="0"/>
        <v>0.24150000000000002</v>
      </c>
      <c r="I38" s="54">
        <f t="shared" si="3"/>
        <v>0.06850000000000003</v>
      </c>
      <c r="J38" s="55">
        <f t="shared" si="1"/>
        <v>0.06850000000000003</v>
      </c>
      <c r="L38" s="13">
        <v>0.25</v>
      </c>
      <c r="M38" s="24">
        <v>71.63561076604553</v>
      </c>
      <c r="N38" s="56">
        <f t="shared" si="2"/>
        <v>0.7163561076604553</v>
      </c>
    </row>
    <row r="39" spans="1:14" ht="15">
      <c r="A39" s="3">
        <v>32</v>
      </c>
      <c r="B39" s="28" t="s">
        <v>41</v>
      </c>
      <c r="C39" s="9" t="s">
        <v>43</v>
      </c>
      <c r="D39" s="51" t="s">
        <v>22</v>
      </c>
      <c r="E39" s="52" t="s">
        <v>0</v>
      </c>
      <c r="F39" s="53" t="s">
        <v>3</v>
      </c>
      <c r="G39" s="9" t="s">
        <v>21</v>
      </c>
      <c r="H39" s="12">
        <f t="shared" si="0"/>
        <v>0.24150000000000002</v>
      </c>
      <c r="I39" s="54">
        <f t="shared" si="3"/>
        <v>0.060500000000000026</v>
      </c>
      <c r="J39" s="55">
        <f t="shared" si="1"/>
        <v>0.060500000000000026</v>
      </c>
      <c r="L39" s="13">
        <v>0.25</v>
      </c>
      <c r="M39" s="24">
        <v>74.94824016563146</v>
      </c>
      <c r="N39" s="56">
        <f t="shared" si="2"/>
        <v>0.7494824016563146</v>
      </c>
    </row>
    <row r="40" spans="1:14" ht="15">
      <c r="A40" s="3">
        <v>33</v>
      </c>
      <c r="B40" s="33" t="s">
        <v>88</v>
      </c>
      <c r="C40" s="9" t="s">
        <v>43</v>
      </c>
      <c r="D40" s="51" t="s">
        <v>22</v>
      </c>
      <c r="E40" s="52" t="s">
        <v>0</v>
      </c>
      <c r="F40" s="53" t="s">
        <v>1</v>
      </c>
      <c r="G40" s="9" t="s">
        <v>40</v>
      </c>
      <c r="H40" s="12">
        <f t="shared" si="0"/>
        <v>0.3864000000000001</v>
      </c>
      <c r="I40" s="54">
        <f t="shared" si="3"/>
        <v>0.0984000000000001</v>
      </c>
      <c r="J40" s="55">
        <f t="shared" si="1"/>
        <v>0.0984000000000001</v>
      </c>
      <c r="L40" s="13">
        <v>0.4</v>
      </c>
      <c r="M40" s="24">
        <v>74.5341614906832</v>
      </c>
      <c r="N40" s="56">
        <f t="shared" si="2"/>
        <v>0.745341614906832</v>
      </c>
    </row>
    <row r="41" spans="1:14" ht="15">
      <c r="A41" s="3">
        <v>34</v>
      </c>
      <c r="B41" s="34"/>
      <c r="C41" s="9" t="s">
        <v>44</v>
      </c>
      <c r="D41" s="51" t="s">
        <v>22</v>
      </c>
      <c r="E41" s="52" t="s">
        <v>0</v>
      </c>
      <c r="F41" s="53" t="s">
        <v>1</v>
      </c>
      <c r="G41" s="9" t="s">
        <v>40</v>
      </c>
      <c r="H41" s="12">
        <f t="shared" si="0"/>
        <v>0.3864000000000001</v>
      </c>
      <c r="I41" s="54">
        <f>H41-H41*N41</f>
        <v>0.10740000000000005</v>
      </c>
      <c r="J41" s="55">
        <f t="shared" si="1"/>
        <v>0.10740000000000005</v>
      </c>
      <c r="L41" s="13">
        <v>0.4</v>
      </c>
      <c r="M41" s="24">
        <v>72.20496894409936</v>
      </c>
      <c r="N41" s="56">
        <f t="shared" si="2"/>
        <v>0.7220496894409937</v>
      </c>
    </row>
    <row r="42" spans="1:14" ht="15">
      <c r="A42" s="3">
        <v>35</v>
      </c>
      <c r="B42" s="33" t="s">
        <v>89</v>
      </c>
      <c r="C42" s="9" t="s">
        <v>43</v>
      </c>
      <c r="D42" s="51" t="s">
        <v>22</v>
      </c>
      <c r="E42" s="52" t="s">
        <v>0</v>
      </c>
      <c r="F42" s="53" t="s">
        <v>1</v>
      </c>
      <c r="G42" s="9" t="s">
        <v>40</v>
      </c>
      <c r="H42" s="12">
        <f t="shared" si="0"/>
        <v>0.3864000000000001</v>
      </c>
      <c r="I42" s="54">
        <f t="shared" si="3"/>
        <v>0.34940000000000004</v>
      </c>
      <c r="J42" s="55">
        <f t="shared" si="1"/>
        <v>0.34940000000000004</v>
      </c>
      <c r="L42" s="13">
        <v>0.4</v>
      </c>
      <c r="M42" s="24">
        <v>9.575569358178052</v>
      </c>
      <c r="N42" s="56">
        <f t="shared" si="2"/>
        <v>0.09575569358178053</v>
      </c>
    </row>
    <row r="43" spans="1:14" ht="15">
      <c r="A43" s="3">
        <v>36</v>
      </c>
      <c r="B43" s="34"/>
      <c r="C43" s="9" t="s">
        <v>44</v>
      </c>
      <c r="D43" s="51" t="s">
        <v>22</v>
      </c>
      <c r="E43" s="52" t="s">
        <v>0</v>
      </c>
      <c r="F43" s="53" t="s">
        <v>1</v>
      </c>
      <c r="G43" s="9" t="s">
        <v>40</v>
      </c>
      <c r="H43" s="12">
        <f t="shared" si="0"/>
        <v>0.3864000000000001</v>
      </c>
      <c r="I43" s="54">
        <f t="shared" si="3"/>
        <v>0.36240000000000006</v>
      </c>
      <c r="J43" s="55">
        <f t="shared" si="1"/>
        <v>0.36240000000000006</v>
      </c>
      <c r="L43" s="13">
        <v>0.4</v>
      </c>
      <c r="M43" s="24">
        <v>6.211180124223602</v>
      </c>
      <c r="N43" s="56">
        <f t="shared" si="2"/>
        <v>0.06211180124223602</v>
      </c>
    </row>
    <row r="44" spans="1:14" ht="15">
      <c r="A44" s="3">
        <v>37</v>
      </c>
      <c r="B44" s="33" t="s">
        <v>90</v>
      </c>
      <c r="C44" s="9" t="s">
        <v>43</v>
      </c>
      <c r="D44" s="51" t="s">
        <v>22</v>
      </c>
      <c r="E44" s="52" t="s">
        <v>0</v>
      </c>
      <c r="F44" s="53" t="s">
        <v>1</v>
      </c>
      <c r="G44" s="9" t="s">
        <v>40</v>
      </c>
      <c r="H44" s="12">
        <f t="shared" si="0"/>
        <v>0.3864000000000001</v>
      </c>
      <c r="I44" s="54">
        <f t="shared" si="3"/>
        <v>0.30840000000000006</v>
      </c>
      <c r="J44" s="55">
        <f t="shared" si="1"/>
        <v>0.30840000000000006</v>
      </c>
      <c r="L44" s="13">
        <v>0.4</v>
      </c>
      <c r="M44" s="24">
        <v>20.186335403726705</v>
      </c>
      <c r="N44" s="56">
        <f t="shared" si="2"/>
        <v>0.20186335403726705</v>
      </c>
    </row>
    <row r="45" spans="1:14" ht="15">
      <c r="A45" s="3">
        <v>38</v>
      </c>
      <c r="B45" s="34"/>
      <c r="C45" s="9" t="s">
        <v>44</v>
      </c>
      <c r="D45" s="51" t="s">
        <v>22</v>
      </c>
      <c r="E45" s="52" t="s">
        <v>0</v>
      </c>
      <c r="F45" s="53" t="s">
        <v>1</v>
      </c>
      <c r="G45" s="9" t="s">
        <v>40</v>
      </c>
      <c r="H45" s="12">
        <f t="shared" si="0"/>
        <v>0.3864000000000001</v>
      </c>
      <c r="I45" s="54">
        <f t="shared" si="3"/>
        <v>0.3354000000000001</v>
      </c>
      <c r="J45" s="55">
        <f t="shared" si="1"/>
        <v>0.3354000000000001</v>
      </c>
      <c r="L45" s="13">
        <v>0.4</v>
      </c>
      <c r="M45" s="24">
        <v>13.198757763975152</v>
      </c>
      <c r="N45" s="56">
        <f t="shared" si="2"/>
        <v>0.13198757763975152</v>
      </c>
    </row>
    <row r="46" spans="1:14" ht="15">
      <c r="A46" s="3">
        <v>39</v>
      </c>
      <c r="B46" s="21" t="s">
        <v>91</v>
      </c>
      <c r="C46" s="9" t="s">
        <v>43</v>
      </c>
      <c r="D46" s="51" t="s">
        <v>22</v>
      </c>
      <c r="E46" s="52" t="s">
        <v>0</v>
      </c>
      <c r="F46" s="53" t="s">
        <v>1</v>
      </c>
      <c r="G46" s="9" t="s">
        <v>21</v>
      </c>
      <c r="H46" s="12">
        <f t="shared" si="0"/>
        <v>0.24150000000000002</v>
      </c>
      <c r="I46" s="54">
        <f t="shared" si="3"/>
        <v>0.17450000000000002</v>
      </c>
      <c r="J46" s="55">
        <f t="shared" si="1"/>
        <v>0.17450000000000002</v>
      </c>
      <c r="L46" s="13">
        <v>0.25</v>
      </c>
      <c r="M46" s="24">
        <v>27.74327122153209</v>
      </c>
      <c r="N46" s="56">
        <f t="shared" si="2"/>
        <v>0.2774327122153209</v>
      </c>
    </row>
    <row r="47" spans="1:14" ht="15">
      <c r="A47" s="3">
        <v>40</v>
      </c>
      <c r="B47" s="21" t="s">
        <v>92</v>
      </c>
      <c r="C47" s="9" t="s">
        <v>43</v>
      </c>
      <c r="D47" s="51" t="s">
        <v>22</v>
      </c>
      <c r="E47" s="52" t="s">
        <v>0</v>
      </c>
      <c r="F47" s="53" t="s">
        <v>1</v>
      </c>
      <c r="G47" s="9" t="s">
        <v>21</v>
      </c>
      <c r="H47" s="12">
        <f t="shared" si="0"/>
        <v>0.30912</v>
      </c>
      <c r="I47" s="54">
        <f t="shared" si="3"/>
        <v>0.28912</v>
      </c>
      <c r="J47" s="55">
        <f t="shared" si="1"/>
        <v>0.28912</v>
      </c>
      <c r="L47" s="13">
        <v>0.32</v>
      </c>
      <c r="M47" s="24">
        <v>6.469979296066253</v>
      </c>
      <c r="N47" s="56">
        <f t="shared" si="2"/>
        <v>0.06469979296066253</v>
      </c>
    </row>
    <row r="48" spans="1:14" ht="15">
      <c r="A48" s="3">
        <v>41</v>
      </c>
      <c r="B48" s="22" t="s">
        <v>93</v>
      </c>
      <c r="C48" s="9" t="s">
        <v>43</v>
      </c>
      <c r="D48" s="51" t="s">
        <v>22</v>
      </c>
      <c r="E48" s="52" t="s">
        <v>0</v>
      </c>
      <c r="F48" s="53" t="s">
        <v>2</v>
      </c>
      <c r="G48" s="9" t="s">
        <v>40</v>
      </c>
      <c r="H48" s="12">
        <f t="shared" si="0"/>
        <v>0.3864000000000001</v>
      </c>
      <c r="I48" s="54">
        <f>H48-H48*N48</f>
        <v>0.2714000000000001</v>
      </c>
      <c r="J48" s="55">
        <f t="shared" si="1"/>
        <v>0.2714000000000001</v>
      </c>
      <c r="L48" s="13">
        <v>0.4</v>
      </c>
      <c r="M48" s="24">
        <v>29.761904761904756</v>
      </c>
      <c r="N48" s="56">
        <f t="shared" si="2"/>
        <v>0.29761904761904756</v>
      </c>
    </row>
    <row r="49" spans="1:14" ht="15">
      <c r="A49" s="3">
        <v>42</v>
      </c>
      <c r="B49" s="35" t="s">
        <v>94</v>
      </c>
      <c r="C49" s="9" t="s">
        <v>43</v>
      </c>
      <c r="D49" s="51" t="s">
        <v>22</v>
      </c>
      <c r="E49" s="52" t="s">
        <v>0</v>
      </c>
      <c r="F49" s="53" t="s">
        <v>2</v>
      </c>
      <c r="G49" s="9" t="s">
        <v>40</v>
      </c>
      <c r="H49" s="12">
        <f t="shared" si="0"/>
        <v>0.24150000000000002</v>
      </c>
      <c r="I49" s="54">
        <f t="shared" si="3"/>
        <v>0.1245</v>
      </c>
      <c r="J49" s="55">
        <f t="shared" si="1"/>
        <v>0.1245</v>
      </c>
      <c r="L49" s="13">
        <v>0.25</v>
      </c>
      <c r="M49" s="24">
        <v>48.4472049689441</v>
      </c>
      <c r="N49" s="56">
        <f t="shared" si="2"/>
        <v>0.484472049689441</v>
      </c>
    </row>
    <row r="50" spans="1:14" ht="15">
      <c r="A50" s="3">
        <v>43</v>
      </c>
      <c r="B50" s="36"/>
      <c r="C50" s="9" t="s">
        <v>44</v>
      </c>
      <c r="D50" s="51" t="s">
        <v>22</v>
      </c>
      <c r="E50" s="52" t="s">
        <v>0</v>
      </c>
      <c r="F50" s="53" t="s">
        <v>2</v>
      </c>
      <c r="G50" s="9" t="s">
        <v>40</v>
      </c>
      <c r="H50" s="12">
        <f t="shared" si="0"/>
        <v>0.24150000000000002</v>
      </c>
      <c r="I50" s="54">
        <f>H50-H50*N50</f>
        <v>0.16350000000000003</v>
      </c>
      <c r="J50" s="55">
        <f t="shared" si="1"/>
        <v>0.16350000000000003</v>
      </c>
      <c r="L50" s="13">
        <v>0.25</v>
      </c>
      <c r="M50" s="24">
        <v>32.298136645962735</v>
      </c>
      <c r="N50" s="56">
        <f t="shared" si="2"/>
        <v>0.32298136645962733</v>
      </c>
    </row>
    <row r="51" spans="1:14" ht="15">
      <c r="A51" s="3">
        <v>44</v>
      </c>
      <c r="B51" s="22" t="s">
        <v>95</v>
      </c>
      <c r="C51" s="7" t="s">
        <v>43</v>
      </c>
      <c r="D51" s="51" t="s">
        <v>22</v>
      </c>
      <c r="E51" s="52" t="s">
        <v>0</v>
      </c>
      <c r="F51" s="53" t="s">
        <v>2</v>
      </c>
      <c r="G51" s="7" t="s">
        <v>40</v>
      </c>
      <c r="H51" s="12">
        <f t="shared" si="0"/>
        <v>0.6085800000000001</v>
      </c>
      <c r="I51" s="54">
        <f t="shared" si="3"/>
        <v>0.3445800000000001</v>
      </c>
      <c r="J51" s="55">
        <f t="shared" si="1"/>
        <v>0.3445800000000001</v>
      </c>
      <c r="L51" s="13">
        <v>0.63</v>
      </c>
      <c r="M51" s="24">
        <v>43.37967070886325</v>
      </c>
      <c r="N51" s="56">
        <f t="shared" si="2"/>
        <v>0.4337967070886325</v>
      </c>
    </row>
    <row r="52" spans="1:14" ht="15">
      <c r="A52" s="3">
        <v>45</v>
      </c>
      <c r="B52" s="25" t="s">
        <v>96</v>
      </c>
      <c r="C52" s="7" t="s">
        <v>43</v>
      </c>
      <c r="D52" s="51" t="s">
        <v>22</v>
      </c>
      <c r="E52" s="52" t="s">
        <v>0</v>
      </c>
      <c r="F52" s="53" t="s">
        <v>2</v>
      </c>
      <c r="G52" s="7" t="s">
        <v>40</v>
      </c>
      <c r="H52" s="12">
        <f t="shared" si="0"/>
        <v>0.15456</v>
      </c>
      <c r="I52" s="54">
        <f t="shared" si="3"/>
        <v>0.03956</v>
      </c>
      <c r="J52" s="55">
        <f t="shared" si="1"/>
        <v>0.03956</v>
      </c>
      <c r="L52" s="13">
        <v>0.16</v>
      </c>
      <c r="M52" s="24">
        <v>74.40476190476191</v>
      </c>
      <c r="N52" s="56">
        <f t="shared" si="2"/>
        <v>0.7440476190476191</v>
      </c>
    </row>
    <row r="53" spans="1:14" ht="15">
      <c r="A53" s="3">
        <v>46</v>
      </c>
      <c r="B53" s="22" t="s">
        <v>97</v>
      </c>
      <c r="C53" s="7" t="s">
        <v>43</v>
      </c>
      <c r="D53" s="51" t="s">
        <v>22</v>
      </c>
      <c r="E53" s="52" t="s">
        <v>0</v>
      </c>
      <c r="F53" s="53" t="s">
        <v>2</v>
      </c>
      <c r="G53" s="7" t="s">
        <v>40</v>
      </c>
      <c r="H53" s="12">
        <f t="shared" si="0"/>
        <v>0.24150000000000002</v>
      </c>
      <c r="I53" s="54">
        <f t="shared" si="3"/>
        <v>0.060500000000000026</v>
      </c>
      <c r="J53" s="55">
        <f t="shared" si="1"/>
        <v>0.060500000000000026</v>
      </c>
      <c r="L53" s="13">
        <v>0.25</v>
      </c>
      <c r="M53" s="24">
        <v>74.94824016563146</v>
      </c>
      <c r="N53" s="56">
        <f t="shared" si="2"/>
        <v>0.7494824016563146</v>
      </c>
    </row>
    <row r="54" spans="1:14" ht="15">
      <c r="A54" s="3">
        <v>47</v>
      </c>
      <c r="B54" s="22" t="s">
        <v>98</v>
      </c>
      <c r="C54" s="7" t="s">
        <v>43</v>
      </c>
      <c r="D54" s="51" t="s">
        <v>22</v>
      </c>
      <c r="E54" s="52" t="s">
        <v>0</v>
      </c>
      <c r="F54" s="53" t="s">
        <v>2</v>
      </c>
      <c r="G54" s="7" t="s">
        <v>40</v>
      </c>
      <c r="H54" s="12">
        <f t="shared" si="0"/>
        <v>0.24150000000000002</v>
      </c>
      <c r="I54" s="54">
        <f t="shared" si="3"/>
        <v>0.06350000000000003</v>
      </c>
      <c r="J54" s="55">
        <f t="shared" si="1"/>
        <v>0.06350000000000003</v>
      </c>
      <c r="L54" s="13">
        <v>0.25</v>
      </c>
      <c r="M54" s="24">
        <v>73.70600414078675</v>
      </c>
      <c r="N54" s="56">
        <f t="shared" si="2"/>
        <v>0.7370600414078674</v>
      </c>
    </row>
    <row r="55" spans="1:14" ht="15">
      <c r="A55" s="3">
        <v>48</v>
      </c>
      <c r="B55" s="22" t="s">
        <v>99</v>
      </c>
      <c r="C55" s="7" t="s">
        <v>43</v>
      </c>
      <c r="D55" s="51" t="s">
        <v>22</v>
      </c>
      <c r="E55" s="52" t="s">
        <v>0</v>
      </c>
      <c r="F55" s="53" t="s">
        <v>2</v>
      </c>
      <c r="G55" s="7" t="s">
        <v>40</v>
      </c>
      <c r="H55" s="12">
        <f t="shared" si="0"/>
        <v>0.3864000000000001</v>
      </c>
      <c r="I55" s="54">
        <f>H55-H55*N55</f>
        <v>0.1024000000000001</v>
      </c>
      <c r="J55" s="55">
        <f t="shared" si="1"/>
        <v>0.1024000000000001</v>
      </c>
      <c r="L55" s="13">
        <v>0.4</v>
      </c>
      <c r="M55" s="24">
        <v>73.4989648033126</v>
      </c>
      <c r="N55" s="56">
        <f t="shared" si="2"/>
        <v>0.734989648033126</v>
      </c>
    </row>
    <row r="56" spans="1:14" ht="15">
      <c r="A56" s="3">
        <v>49</v>
      </c>
      <c r="B56" s="22" t="s">
        <v>100</v>
      </c>
      <c r="C56" s="8" t="s">
        <v>43</v>
      </c>
      <c r="D56" s="51" t="s">
        <v>22</v>
      </c>
      <c r="E56" s="52" t="s">
        <v>0</v>
      </c>
      <c r="F56" s="53" t="s">
        <v>2</v>
      </c>
      <c r="G56" s="8" t="s">
        <v>40</v>
      </c>
      <c r="H56" s="12">
        <f t="shared" si="0"/>
        <v>0.24150000000000002</v>
      </c>
      <c r="I56" s="54">
        <f t="shared" si="3"/>
        <v>0.06450000000000003</v>
      </c>
      <c r="J56" s="55">
        <f t="shared" si="1"/>
        <v>0.06450000000000003</v>
      </c>
      <c r="L56" s="13">
        <v>0.25</v>
      </c>
      <c r="M56" s="24">
        <v>73.2919254658385</v>
      </c>
      <c r="N56" s="56">
        <f t="shared" si="2"/>
        <v>0.732919254658385</v>
      </c>
    </row>
    <row r="57" spans="1:14" ht="15">
      <c r="A57" s="3">
        <v>50</v>
      </c>
      <c r="B57" s="22" t="s">
        <v>101</v>
      </c>
      <c r="C57" s="8" t="s">
        <v>43</v>
      </c>
      <c r="D57" s="51" t="s">
        <v>22</v>
      </c>
      <c r="E57" s="52" t="s">
        <v>0</v>
      </c>
      <c r="F57" s="53" t="s">
        <v>2</v>
      </c>
      <c r="G57" s="8" t="s">
        <v>40</v>
      </c>
      <c r="H57" s="12">
        <f t="shared" si="0"/>
        <v>0.15456</v>
      </c>
      <c r="I57" s="54">
        <f t="shared" si="3"/>
        <v>0.04156</v>
      </c>
      <c r="J57" s="55">
        <f t="shared" si="1"/>
        <v>0.04156</v>
      </c>
      <c r="L57" s="13">
        <v>0.16</v>
      </c>
      <c r="M57" s="24">
        <v>73.11076604554866</v>
      </c>
      <c r="N57" s="56">
        <f t="shared" si="2"/>
        <v>0.7311076604554866</v>
      </c>
    </row>
    <row r="58" spans="1:14" ht="15">
      <c r="A58" s="3">
        <v>51</v>
      </c>
      <c r="B58" s="22" t="s">
        <v>102</v>
      </c>
      <c r="C58" s="7" t="s">
        <v>43</v>
      </c>
      <c r="D58" s="51" t="s">
        <v>22</v>
      </c>
      <c r="E58" s="52" t="s">
        <v>0</v>
      </c>
      <c r="F58" s="53" t="s">
        <v>2</v>
      </c>
      <c r="G58" s="7" t="s">
        <v>40</v>
      </c>
      <c r="H58" s="12">
        <f t="shared" si="0"/>
        <v>0.15456</v>
      </c>
      <c r="I58" s="54">
        <f>H58-H58*N58</f>
        <v>0.06455999999999999</v>
      </c>
      <c r="J58" s="55">
        <f t="shared" si="1"/>
        <v>0.06455999999999999</v>
      </c>
      <c r="L58" s="13">
        <v>0.16</v>
      </c>
      <c r="M58" s="24">
        <v>58.22981366459628</v>
      </c>
      <c r="N58" s="56">
        <f t="shared" si="2"/>
        <v>0.5822981366459627</v>
      </c>
    </row>
    <row r="59" spans="1:14" ht="15">
      <c r="A59" s="3">
        <v>52</v>
      </c>
      <c r="B59" s="22" t="s">
        <v>103</v>
      </c>
      <c r="C59" s="7" t="s">
        <v>43</v>
      </c>
      <c r="D59" s="51" t="s">
        <v>22</v>
      </c>
      <c r="E59" s="52" t="s">
        <v>0</v>
      </c>
      <c r="F59" s="53" t="s">
        <v>2</v>
      </c>
      <c r="G59" s="7" t="s">
        <v>40</v>
      </c>
      <c r="H59" s="12">
        <f t="shared" si="0"/>
        <v>0.3864000000000001</v>
      </c>
      <c r="I59" s="54">
        <f>H59-H59*N59</f>
        <v>0.05540000000000006</v>
      </c>
      <c r="J59" s="55">
        <f t="shared" si="1"/>
        <v>0.05540000000000006</v>
      </c>
      <c r="L59" s="13">
        <v>0.4</v>
      </c>
      <c r="M59" s="24">
        <v>85.66252587991717</v>
      </c>
      <c r="N59" s="56">
        <f>M59/100</f>
        <v>0.8566252587991717</v>
      </c>
    </row>
    <row r="60" spans="1:14" ht="15">
      <c r="A60" s="3">
        <v>53</v>
      </c>
      <c r="B60" s="22" t="s">
        <v>104</v>
      </c>
      <c r="C60" s="7" t="s">
        <v>43</v>
      </c>
      <c r="D60" s="51" t="s">
        <v>22</v>
      </c>
      <c r="E60" s="52" t="s">
        <v>0</v>
      </c>
      <c r="F60" s="53" t="s">
        <v>2</v>
      </c>
      <c r="G60" s="7" t="s">
        <v>40</v>
      </c>
      <c r="H60" s="12">
        <f t="shared" si="0"/>
        <v>0.15456</v>
      </c>
      <c r="I60" s="54">
        <f t="shared" si="3"/>
        <v>0.03456000000000002</v>
      </c>
      <c r="J60" s="55">
        <f t="shared" si="1"/>
        <v>0.03456000000000002</v>
      </c>
      <c r="L60" s="13">
        <v>0.16</v>
      </c>
      <c r="M60" s="24">
        <v>77.63975155279502</v>
      </c>
      <c r="N60" s="56">
        <f t="shared" si="2"/>
        <v>0.7763975155279502</v>
      </c>
    </row>
    <row r="61" spans="1:14" ht="15">
      <c r="A61" s="3">
        <v>54</v>
      </c>
      <c r="B61" s="22" t="s">
        <v>105</v>
      </c>
      <c r="C61" s="7" t="s">
        <v>43</v>
      </c>
      <c r="D61" s="51" t="s">
        <v>22</v>
      </c>
      <c r="E61" s="52" t="s">
        <v>0</v>
      </c>
      <c r="F61" s="53" t="s">
        <v>2</v>
      </c>
      <c r="G61" s="7" t="s">
        <v>40</v>
      </c>
      <c r="H61" s="12">
        <f t="shared" si="0"/>
        <v>0.24150000000000002</v>
      </c>
      <c r="I61" s="54">
        <f t="shared" si="3"/>
        <v>0.058500000000000024</v>
      </c>
      <c r="J61" s="55">
        <f t="shared" si="1"/>
        <v>0.058500000000000024</v>
      </c>
      <c r="L61" s="13">
        <v>0.25</v>
      </c>
      <c r="M61" s="24">
        <v>75.77639751552793</v>
      </c>
      <c r="N61" s="56">
        <f t="shared" si="2"/>
        <v>0.7577639751552794</v>
      </c>
    </row>
    <row r="62" spans="1:14" ht="15">
      <c r="A62" s="3">
        <v>55</v>
      </c>
      <c r="B62" s="22" t="s">
        <v>106</v>
      </c>
      <c r="C62" s="7" t="s">
        <v>43</v>
      </c>
      <c r="D62" s="51" t="s">
        <v>22</v>
      </c>
      <c r="E62" s="52" t="s">
        <v>0</v>
      </c>
      <c r="F62" s="53" t="s">
        <v>2</v>
      </c>
      <c r="G62" s="7" t="s">
        <v>40</v>
      </c>
      <c r="H62" s="12">
        <f t="shared" si="0"/>
        <v>0.24150000000000002</v>
      </c>
      <c r="I62" s="54">
        <f t="shared" si="3"/>
        <v>0.060500000000000026</v>
      </c>
      <c r="J62" s="55">
        <f t="shared" si="1"/>
        <v>0.060500000000000026</v>
      </c>
      <c r="L62" s="13">
        <v>0.25</v>
      </c>
      <c r="M62" s="24">
        <v>74.94824016563146</v>
      </c>
      <c r="N62" s="56">
        <f t="shared" si="2"/>
        <v>0.7494824016563146</v>
      </c>
    </row>
    <row r="63" spans="1:14" ht="15">
      <c r="A63" s="3">
        <v>56</v>
      </c>
      <c r="B63" s="22" t="s">
        <v>107</v>
      </c>
      <c r="C63" s="7" t="s">
        <v>43</v>
      </c>
      <c r="D63" s="51" t="s">
        <v>22</v>
      </c>
      <c r="E63" s="52" t="s">
        <v>0</v>
      </c>
      <c r="F63" s="53" t="s">
        <v>2</v>
      </c>
      <c r="G63" s="7" t="s">
        <v>40</v>
      </c>
      <c r="H63" s="12">
        <f t="shared" si="0"/>
        <v>0.3864000000000001</v>
      </c>
      <c r="I63" s="54">
        <f t="shared" si="3"/>
        <v>0.11340000000000006</v>
      </c>
      <c r="J63" s="55">
        <f t="shared" si="1"/>
        <v>0.11340000000000006</v>
      </c>
      <c r="L63" s="13">
        <v>0.4</v>
      </c>
      <c r="M63" s="24">
        <v>70.65217391304347</v>
      </c>
      <c r="N63" s="56">
        <f t="shared" si="2"/>
        <v>0.7065217391304347</v>
      </c>
    </row>
    <row r="64" spans="1:14" ht="15">
      <c r="A64" s="3">
        <v>57</v>
      </c>
      <c r="B64" s="22" t="s">
        <v>108</v>
      </c>
      <c r="C64" s="7" t="s">
        <v>43</v>
      </c>
      <c r="D64" s="51" t="s">
        <v>22</v>
      </c>
      <c r="E64" s="52" t="s">
        <v>0</v>
      </c>
      <c r="F64" s="53" t="s">
        <v>2</v>
      </c>
      <c r="G64" s="7" t="s">
        <v>40</v>
      </c>
      <c r="H64" s="12">
        <f t="shared" si="0"/>
        <v>0.24150000000000002</v>
      </c>
      <c r="I64" s="54">
        <f t="shared" si="3"/>
        <v>0.1315</v>
      </c>
      <c r="J64" s="55">
        <f t="shared" si="1"/>
        <v>0.1315</v>
      </c>
      <c r="L64" s="13">
        <v>0.25</v>
      </c>
      <c r="M64" s="24">
        <v>45.54865424430641</v>
      </c>
      <c r="N64" s="56">
        <f t="shared" si="2"/>
        <v>0.45548654244306414</v>
      </c>
    </row>
    <row r="65" spans="1:14" ht="15">
      <c r="A65" s="3">
        <v>58</v>
      </c>
      <c r="B65" s="22" t="s">
        <v>109</v>
      </c>
      <c r="C65" s="7" t="s">
        <v>43</v>
      </c>
      <c r="D65" s="51" t="s">
        <v>22</v>
      </c>
      <c r="E65" s="52" t="s">
        <v>0</v>
      </c>
      <c r="F65" s="53" t="s">
        <v>2</v>
      </c>
      <c r="G65" s="7" t="s">
        <v>40</v>
      </c>
      <c r="H65" s="12">
        <f t="shared" si="0"/>
        <v>0.15456</v>
      </c>
      <c r="I65" s="54">
        <f t="shared" si="3"/>
        <v>0.03856</v>
      </c>
      <c r="J65" s="55">
        <f t="shared" si="1"/>
        <v>0.03856</v>
      </c>
      <c r="L65" s="13">
        <v>0.16</v>
      </c>
      <c r="M65" s="24">
        <v>75.05175983436854</v>
      </c>
      <c r="N65" s="56">
        <f t="shared" si="2"/>
        <v>0.7505175983436854</v>
      </c>
    </row>
    <row r="66" spans="1:14" ht="15">
      <c r="A66" s="3">
        <v>59</v>
      </c>
      <c r="B66" s="22" t="s">
        <v>110</v>
      </c>
      <c r="C66" s="7" t="s">
        <v>43</v>
      </c>
      <c r="D66" s="51" t="s">
        <v>22</v>
      </c>
      <c r="E66" s="52" t="s">
        <v>0</v>
      </c>
      <c r="F66" s="53" t="s">
        <v>2</v>
      </c>
      <c r="G66" s="7" t="s">
        <v>40</v>
      </c>
      <c r="H66" s="12">
        <f t="shared" si="0"/>
        <v>0.15456</v>
      </c>
      <c r="I66" s="54">
        <f t="shared" si="3"/>
        <v>0.04956000000000002</v>
      </c>
      <c r="J66" s="55">
        <f t="shared" si="1"/>
        <v>0.04956000000000002</v>
      </c>
      <c r="L66" s="13">
        <v>0.16</v>
      </c>
      <c r="M66" s="24">
        <v>67.93478260869564</v>
      </c>
      <c r="N66" s="56">
        <f t="shared" si="2"/>
        <v>0.6793478260869564</v>
      </c>
    </row>
    <row r="67" spans="1:14" ht="15">
      <c r="A67" s="3">
        <v>60</v>
      </c>
      <c r="B67" s="22" t="s">
        <v>111</v>
      </c>
      <c r="C67" s="7" t="s">
        <v>43</v>
      </c>
      <c r="D67" s="51" t="s">
        <v>22</v>
      </c>
      <c r="E67" s="52" t="s">
        <v>0</v>
      </c>
      <c r="F67" s="53" t="s">
        <v>2</v>
      </c>
      <c r="G67" s="7" t="s">
        <v>40</v>
      </c>
      <c r="H67" s="12">
        <f t="shared" si="0"/>
        <v>0.24150000000000002</v>
      </c>
      <c r="I67" s="54">
        <f>H67-H67*N67</f>
        <v>0.06750000000000006</v>
      </c>
      <c r="J67" s="55">
        <f t="shared" si="1"/>
        <v>0.06750000000000006</v>
      </c>
      <c r="L67" s="13">
        <v>0.25</v>
      </c>
      <c r="M67" s="24">
        <v>72.04968944099377</v>
      </c>
      <c r="N67" s="56">
        <f t="shared" si="2"/>
        <v>0.7204968944099377</v>
      </c>
    </row>
    <row r="68" spans="1:14" ht="15">
      <c r="A68" s="3">
        <v>61</v>
      </c>
      <c r="B68" s="22" t="s">
        <v>112</v>
      </c>
      <c r="C68" s="7" t="s">
        <v>43</v>
      </c>
      <c r="D68" s="51" t="s">
        <v>22</v>
      </c>
      <c r="E68" s="52" t="s">
        <v>0</v>
      </c>
      <c r="F68" s="53" t="s">
        <v>2</v>
      </c>
      <c r="G68" s="7" t="s">
        <v>40</v>
      </c>
      <c r="H68" s="12">
        <f t="shared" si="0"/>
        <v>0.24150000000000002</v>
      </c>
      <c r="I68" s="54">
        <f t="shared" si="3"/>
        <v>0.2285</v>
      </c>
      <c r="J68" s="55">
        <f t="shared" si="1"/>
        <v>0.2285</v>
      </c>
      <c r="L68" s="13">
        <v>0.25</v>
      </c>
      <c r="M68" s="24">
        <v>5.383022774327122</v>
      </c>
      <c r="N68" s="56">
        <f t="shared" si="2"/>
        <v>0.05383022774327122</v>
      </c>
    </row>
    <row r="69" spans="1:14" ht="15">
      <c r="A69" s="3">
        <v>62</v>
      </c>
      <c r="B69" s="22" t="s">
        <v>113</v>
      </c>
      <c r="C69" s="7" t="s">
        <v>43</v>
      </c>
      <c r="D69" s="51" t="s">
        <v>22</v>
      </c>
      <c r="E69" s="52" t="s">
        <v>0</v>
      </c>
      <c r="F69" s="53" t="s">
        <v>2</v>
      </c>
      <c r="G69" s="7" t="s">
        <v>40</v>
      </c>
      <c r="H69" s="12">
        <f t="shared" si="0"/>
        <v>0.3864000000000001</v>
      </c>
      <c r="I69" s="54">
        <f t="shared" si="3"/>
        <v>0.1414000000000001</v>
      </c>
      <c r="J69" s="55">
        <f t="shared" si="1"/>
        <v>0.1414000000000001</v>
      </c>
      <c r="L69" s="13">
        <v>0.4</v>
      </c>
      <c r="M69" s="24">
        <v>63.40579710144926</v>
      </c>
      <c r="N69" s="56">
        <f t="shared" si="2"/>
        <v>0.6340579710144926</v>
      </c>
    </row>
    <row r="70" spans="1:14" ht="15">
      <c r="A70" s="3">
        <v>63</v>
      </c>
      <c r="B70" s="22" t="s">
        <v>114</v>
      </c>
      <c r="C70" s="7" t="s">
        <v>43</v>
      </c>
      <c r="D70" s="51" t="s">
        <v>22</v>
      </c>
      <c r="E70" s="52" t="s">
        <v>0</v>
      </c>
      <c r="F70" s="53" t="s">
        <v>2</v>
      </c>
      <c r="G70" s="7" t="s">
        <v>40</v>
      </c>
      <c r="H70" s="12">
        <f t="shared" si="0"/>
        <v>0.24150000000000002</v>
      </c>
      <c r="I70" s="54">
        <f t="shared" si="3"/>
        <v>0.058500000000000024</v>
      </c>
      <c r="J70" s="55">
        <f t="shared" si="1"/>
        <v>0.058500000000000024</v>
      </c>
      <c r="L70" s="13">
        <v>0.25</v>
      </c>
      <c r="M70" s="24">
        <v>75.77639751552793</v>
      </c>
      <c r="N70" s="56">
        <f t="shared" si="2"/>
        <v>0.7577639751552794</v>
      </c>
    </row>
    <row r="71" spans="1:14" ht="15">
      <c r="A71" s="3">
        <v>64</v>
      </c>
      <c r="B71" s="22" t="s">
        <v>115</v>
      </c>
      <c r="C71" s="8" t="s">
        <v>43</v>
      </c>
      <c r="D71" s="51" t="s">
        <v>22</v>
      </c>
      <c r="E71" s="52" t="s">
        <v>0</v>
      </c>
      <c r="F71" s="53" t="s">
        <v>2</v>
      </c>
      <c r="G71" s="8" t="s">
        <v>40</v>
      </c>
      <c r="H71" s="12">
        <f t="shared" si="0"/>
        <v>0.24150000000000002</v>
      </c>
      <c r="I71" s="54">
        <f t="shared" si="3"/>
        <v>0.059500000000000025</v>
      </c>
      <c r="J71" s="55">
        <f t="shared" si="1"/>
        <v>0.059500000000000025</v>
      </c>
      <c r="L71" s="13">
        <v>0.25</v>
      </c>
      <c r="M71" s="24">
        <v>75.3623188405797</v>
      </c>
      <c r="N71" s="56">
        <f t="shared" si="2"/>
        <v>0.753623188405797</v>
      </c>
    </row>
    <row r="72" spans="1:14" ht="15">
      <c r="A72" s="3">
        <v>65</v>
      </c>
      <c r="B72" s="22" t="s">
        <v>116</v>
      </c>
      <c r="C72" s="8" t="s">
        <v>43</v>
      </c>
      <c r="D72" s="51" t="s">
        <v>22</v>
      </c>
      <c r="E72" s="52" t="s">
        <v>0</v>
      </c>
      <c r="F72" s="53" t="s">
        <v>2</v>
      </c>
      <c r="G72" s="8" t="s">
        <v>40</v>
      </c>
      <c r="H72" s="12">
        <f t="shared" si="0"/>
        <v>0.24150000000000002</v>
      </c>
      <c r="I72" s="54">
        <f t="shared" si="3"/>
        <v>0.06750000000000006</v>
      </c>
      <c r="J72" s="55">
        <f t="shared" si="1"/>
        <v>0.06750000000000006</v>
      </c>
      <c r="L72" s="13">
        <v>0.25</v>
      </c>
      <c r="M72" s="24">
        <v>72.04968944099377</v>
      </c>
      <c r="N72" s="56">
        <f t="shared" si="2"/>
        <v>0.7204968944099377</v>
      </c>
    </row>
    <row r="73" spans="1:14" ht="15">
      <c r="A73" s="3">
        <v>66</v>
      </c>
      <c r="B73" s="22" t="s">
        <v>117</v>
      </c>
      <c r="C73" s="7" t="s">
        <v>43</v>
      </c>
      <c r="D73" s="51" t="s">
        <v>22</v>
      </c>
      <c r="E73" s="52" t="s">
        <v>0</v>
      </c>
      <c r="F73" s="53" t="s">
        <v>2</v>
      </c>
      <c r="G73" s="7" t="s">
        <v>40</v>
      </c>
      <c r="H73" s="12">
        <f aca="true" t="shared" si="4" ref="H73:H136">L73*1.05*0.92</f>
        <v>0.15456</v>
      </c>
      <c r="I73" s="54">
        <f t="shared" si="3"/>
        <v>0.06956</v>
      </c>
      <c r="J73" s="55">
        <f aca="true" t="shared" si="5" ref="J73:J128">I73</f>
        <v>0.06956</v>
      </c>
      <c r="L73" s="13">
        <v>0.16</v>
      </c>
      <c r="M73" s="24">
        <v>54.99482401656315</v>
      </c>
      <c r="N73" s="56">
        <f aca="true" t="shared" si="6" ref="N73:N134">M73/100</f>
        <v>0.5499482401656315</v>
      </c>
    </row>
    <row r="74" spans="1:14" ht="15">
      <c r="A74" s="3">
        <v>67</v>
      </c>
      <c r="B74" s="22" t="s">
        <v>118</v>
      </c>
      <c r="C74" s="7" t="s">
        <v>43</v>
      </c>
      <c r="D74" s="51" t="s">
        <v>22</v>
      </c>
      <c r="E74" s="52" t="s">
        <v>0</v>
      </c>
      <c r="F74" s="53" t="s">
        <v>2</v>
      </c>
      <c r="G74" s="7" t="s">
        <v>40</v>
      </c>
      <c r="H74" s="12">
        <f t="shared" si="4"/>
        <v>0.3864000000000001</v>
      </c>
      <c r="I74" s="54">
        <f aca="true" t="shared" si="7" ref="I74:I96">H74-H74*N74</f>
        <v>0.11340000000000006</v>
      </c>
      <c r="J74" s="55">
        <f t="shared" si="5"/>
        <v>0.11340000000000006</v>
      </c>
      <c r="L74" s="13">
        <v>0.4</v>
      </c>
      <c r="M74" s="24">
        <v>70.65217391304347</v>
      </c>
      <c r="N74" s="56">
        <f t="shared" si="6"/>
        <v>0.7065217391304347</v>
      </c>
    </row>
    <row r="75" spans="1:14" ht="15">
      <c r="A75" s="3">
        <v>68</v>
      </c>
      <c r="B75" s="22" t="s">
        <v>119</v>
      </c>
      <c r="C75" s="7" t="s">
        <v>43</v>
      </c>
      <c r="D75" s="51" t="s">
        <v>22</v>
      </c>
      <c r="E75" s="52" t="s">
        <v>0</v>
      </c>
      <c r="F75" s="53" t="s">
        <v>2</v>
      </c>
      <c r="G75" s="7" t="s">
        <v>40</v>
      </c>
      <c r="H75" s="12">
        <f t="shared" si="4"/>
        <v>0.09660000000000002</v>
      </c>
      <c r="I75" s="54">
        <f t="shared" si="7"/>
        <v>0.061600000000000016</v>
      </c>
      <c r="J75" s="55">
        <f t="shared" si="5"/>
        <v>0.061600000000000016</v>
      </c>
      <c r="L75" s="13">
        <v>0.1</v>
      </c>
      <c r="M75" s="24">
        <v>36.23188405797101</v>
      </c>
      <c r="N75" s="56">
        <f t="shared" si="6"/>
        <v>0.3623188405797101</v>
      </c>
    </row>
    <row r="76" spans="1:14" ht="15">
      <c r="A76" s="3">
        <v>69</v>
      </c>
      <c r="B76" s="22" t="s">
        <v>120</v>
      </c>
      <c r="C76" s="7" t="s">
        <v>43</v>
      </c>
      <c r="D76" s="51" t="s">
        <v>22</v>
      </c>
      <c r="E76" s="52" t="s">
        <v>0</v>
      </c>
      <c r="F76" s="53" t="s">
        <v>2</v>
      </c>
      <c r="G76" s="7" t="s">
        <v>40</v>
      </c>
      <c r="H76" s="12">
        <f t="shared" si="4"/>
        <v>0.15456</v>
      </c>
      <c r="I76" s="54">
        <f t="shared" si="7"/>
        <v>0.054559999999999984</v>
      </c>
      <c r="J76" s="55">
        <f t="shared" si="5"/>
        <v>0.054559999999999984</v>
      </c>
      <c r="L76" s="13">
        <v>0.16</v>
      </c>
      <c r="M76" s="24">
        <v>64.69979296066253</v>
      </c>
      <c r="N76" s="56">
        <f t="shared" si="6"/>
        <v>0.6469979296066254</v>
      </c>
    </row>
    <row r="77" spans="1:14" ht="15">
      <c r="A77" s="3">
        <v>70</v>
      </c>
      <c r="B77" s="22" t="s">
        <v>121</v>
      </c>
      <c r="C77" s="7" t="s">
        <v>43</v>
      </c>
      <c r="D77" s="51" t="s">
        <v>22</v>
      </c>
      <c r="E77" s="52" t="s">
        <v>0</v>
      </c>
      <c r="F77" s="53" t="s">
        <v>2</v>
      </c>
      <c r="G77" s="7" t="s">
        <v>40</v>
      </c>
      <c r="H77" s="12">
        <f t="shared" si="4"/>
        <v>0.24150000000000002</v>
      </c>
      <c r="I77" s="54">
        <f t="shared" si="7"/>
        <v>0.058500000000000024</v>
      </c>
      <c r="J77" s="55">
        <f t="shared" si="5"/>
        <v>0.058500000000000024</v>
      </c>
      <c r="L77" s="13">
        <v>0.25</v>
      </c>
      <c r="M77" s="24">
        <v>75.77639751552793</v>
      </c>
      <c r="N77" s="56">
        <f t="shared" si="6"/>
        <v>0.7577639751552794</v>
      </c>
    </row>
    <row r="78" spans="1:14" ht="15">
      <c r="A78" s="3">
        <v>71</v>
      </c>
      <c r="B78" s="22" t="s">
        <v>122</v>
      </c>
      <c r="C78" s="7" t="s">
        <v>43</v>
      </c>
      <c r="D78" s="51" t="s">
        <v>22</v>
      </c>
      <c r="E78" s="52" t="s">
        <v>0</v>
      </c>
      <c r="F78" s="53" t="s">
        <v>2</v>
      </c>
      <c r="G78" s="7" t="s">
        <v>40</v>
      </c>
      <c r="H78" s="12">
        <f t="shared" si="4"/>
        <v>0.3864000000000001</v>
      </c>
      <c r="I78" s="54">
        <f t="shared" si="7"/>
        <v>0.1044000000000001</v>
      </c>
      <c r="J78" s="55">
        <f t="shared" si="5"/>
        <v>0.1044000000000001</v>
      </c>
      <c r="L78" s="13">
        <v>0.4</v>
      </c>
      <c r="M78" s="24">
        <v>72.98136645962731</v>
      </c>
      <c r="N78" s="56">
        <f t="shared" si="6"/>
        <v>0.7298136645962731</v>
      </c>
    </row>
    <row r="79" spans="1:14" ht="15">
      <c r="A79" s="3">
        <v>72</v>
      </c>
      <c r="B79" s="22" t="s">
        <v>123</v>
      </c>
      <c r="C79" s="7" t="s">
        <v>43</v>
      </c>
      <c r="D79" s="51" t="s">
        <v>22</v>
      </c>
      <c r="E79" s="52" t="s">
        <v>0</v>
      </c>
      <c r="F79" s="53" t="s">
        <v>2</v>
      </c>
      <c r="G79" s="7" t="s">
        <v>40</v>
      </c>
      <c r="H79" s="12">
        <f t="shared" si="4"/>
        <v>0.15456</v>
      </c>
      <c r="I79" s="54">
        <f t="shared" si="7"/>
        <v>0.04956000000000002</v>
      </c>
      <c r="J79" s="55">
        <f t="shared" si="5"/>
        <v>0.04956000000000002</v>
      </c>
      <c r="L79" s="13">
        <v>0.16</v>
      </c>
      <c r="M79" s="24">
        <v>67.93478260869564</v>
      </c>
      <c r="N79" s="56">
        <f t="shared" si="6"/>
        <v>0.6793478260869564</v>
      </c>
    </row>
    <row r="80" spans="1:14" ht="15">
      <c r="A80" s="3">
        <v>73</v>
      </c>
      <c r="B80" s="22" t="s">
        <v>124</v>
      </c>
      <c r="C80" s="7" t="s">
        <v>43</v>
      </c>
      <c r="D80" s="51" t="s">
        <v>22</v>
      </c>
      <c r="E80" s="52" t="s">
        <v>0</v>
      </c>
      <c r="F80" s="53" t="s">
        <v>2</v>
      </c>
      <c r="G80" s="7" t="s">
        <v>40</v>
      </c>
      <c r="H80" s="12">
        <f t="shared" si="4"/>
        <v>0.24150000000000002</v>
      </c>
      <c r="I80" s="54">
        <f>H80-H80*N80</f>
        <v>0.24050000000000002</v>
      </c>
      <c r="J80" s="55">
        <f t="shared" si="5"/>
        <v>0.24050000000000002</v>
      </c>
      <c r="L80" s="13">
        <v>0.25</v>
      </c>
      <c r="M80" s="24">
        <v>0.41407867494824013</v>
      </c>
      <c r="N80" s="56">
        <f t="shared" si="6"/>
        <v>0.004140786749482401</v>
      </c>
    </row>
    <row r="81" spans="1:14" ht="15">
      <c r="A81" s="3">
        <v>74</v>
      </c>
      <c r="B81" s="22" t="s">
        <v>125</v>
      </c>
      <c r="C81" s="7" t="s">
        <v>43</v>
      </c>
      <c r="D81" s="51" t="s">
        <v>22</v>
      </c>
      <c r="E81" s="52" t="s">
        <v>0</v>
      </c>
      <c r="F81" s="53" t="s">
        <v>2</v>
      </c>
      <c r="G81" s="7" t="s">
        <v>40</v>
      </c>
      <c r="H81" s="12">
        <f t="shared" si="4"/>
        <v>0.6085800000000001</v>
      </c>
      <c r="I81" s="54">
        <f t="shared" si="7"/>
        <v>0.15258000000000016</v>
      </c>
      <c r="J81" s="55">
        <f t="shared" si="5"/>
        <v>0.15258000000000016</v>
      </c>
      <c r="L81" s="13">
        <v>0.63</v>
      </c>
      <c r="M81" s="24">
        <v>74.92852213349106</v>
      </c>
      <c r="N81" s="56">
        <f t="shared" si="6"/>
        <v>0.7492852213349106</v>
      </c>
    </row>
    <row r="82" spans="1:14" ht="15">
      <c r="A82" s="3">
        <v>75</v>
      </c>
      <c r="B82" s="22" t="s">
        <v>126</v>
      </c>
      <c r="C82" s="7" t="s">
        <v>43</v>
      </c>
      <c r="D82" s="51" t="s">
        <v>22</v>
      </c>
      <c r="E82" s="52" t="s">
        <v>0</v>
      </c>
      <c r="F82" s="53" t="s">
        <v>2</v>
      </c>
      <c r="G82" s="7" t="s">
        <v>40</v>
      </c>
      <c r="H82" s="12">
        <f t="shared" si="4"/>
        <v>0.09660000000000002</v>
      </c>
      <c r="I82" s="54">
        <f>H82-H82*N82</f>
        <v>0.028600000000000014</v>
      </c>
      <c r="J82" s="55">
        <f t="shared" si="5"/>
        <v>0.028600000000000014</v>
      </c>
      <c r="L82" s="13">
        <v>0.1</v>
      </c>
      <c r="M82" s="24">
        <v>70.39337474120082</v>
      </c>
      <c r="N82" s="56">
        <f t="shared" si="6"/>
        <v>0.7039337474120082</v>
      </c>
    </row>
    <row r="83" spans="1:14" ht="15">
      <c r="A83" s="3">
        <v>76</v>
      </c>
      <c r="B83" s="22" t="s">
        <v>127</v>
      </c>
      <c r="C83" s="7" t="s">
        <v>43</v>
      </c>
      <c r="D83" s="51" t="s">
        <v>22</v>
      </c>
      <c r="E83" s="52" t="s">
        <v>0</v>
      </c>
      <c r="F83" s="53" t="s">
        <v>2</v>
      </c>
      <c r="G83" s="7" t="s">
        <v>40</v>
      </c>
      <c r="H83" s="12">
        <f t="shared" si="4"/>
        <v>0.6085800000000001</v>
      </c>
      <c r="I83" s="54">
        <f t="shared" si="7"/>
        <v>0.32658000000000015</v>
      </c>
      <c r="J83" s="55">
        <f t="shared" si="5"/>
        <v>0.32658000000000015</v>
      </c>
      <c r="L83" s="13">
        <v>0.63</v>
      </c>
      <c r="M83" s="24">
        <v>46.3373755299221</v>
      </c>
      <c r="N83" s="56">
        <f t="shared" si="6"/>
        <v>0.463373755299221</v>
      </c>
    </row>
    <row r="84" spans="1:14" ht="15">
      <c r="A84" s="3">
        <v>77</v>
      </c>
      <c r="B84" s="22" t="s">
        <v>128</v>
      </c>
      <c r="C84" s="7" t="s">
        <v>43</v>
      </c>
      <c r="D84" s="51" t="s">
        <v>22</v>
      </c>
      <c r="E84" s="52" t="s">
        <v>0</v>
      </c>
      <c r="F84" s="53" t="s">
        <v>2</v>
      </c>
      <c r="G84" s="7" t="s">
        <v>40</v>
      </c>
      <c r="H84" s="12">
        <f t="shared" si="4"/>
        <v>0.15456</v>
      </c>
      <c r="I84" s="54">
        <f t="shared" si="7"/>
        <v>0.04356</v>
      </c>
      <c r="J84" s="55">
        <f t="shared" si="5"/>
        <v>0.04356</v>
      </c>
      <c r="L84" s="13">
        <v>0.16</v>
      </c>
      <c r="M84" s="24">
        <v>71.8167701863354</v>
      </c>
      <c r="N84" s="56">
        <f t="shared" si="6"/>
        <v>0.718167701863354</v>
      </c>
    </row>
    <row r="85" spans="1:14" ht="15">
      <c r="A85" s="3">
        <v>78</v>
      </c>
      <c r="B85" s="35" t="s">
        <v>129</v>
      </c>
      <c r="C85" s="7" t="s">
        <v>43</v>
      </c>
      <c r="D85" s="51" t="s">
        <v>22</v>
      </c>
      <c r="E85" s="52" t="s">
        <v>0</v>
      </c>
      <c r="F85" s="53" t="s">
        <v>2</v>
      </c>
      <c r="G85" s="7" t="s">
        <v>40</v>
      </c>
      <c r="H85" s="12">
        <f t="shared" si="4"/>
        <v>0.3864000000000001</v>
      </c>
      <c r="I85" s="54">
        <f t="shared" si="7"/>
        <v>0.0984000000000001</v>
      </c>
      <c r="J85" s="55">
        <f t="shared" si="5"/>
        <v>0.0984000000000001</v>
      </c>
      <c r="L85" s="13">
        <v>0.4</v>
      </c>
      <c r="M85" s="24">
        <v>74.5341614906832</v>
      </c>
      <c r="N85" s="56">
        <f t="shared" si="6"/>
        <v>0.745341614906832</v>
      </c>
    </row>
    <row r="86" spans="1:14" ht="15">
      <c r="A86" s="3">
        <v>79</v>
      </c>
      <c r="B86" s="36"/>
      <c r="C86" s="7" t="s">
        <v>44</v>
      </c>
      <c r="D86" s="51" t="s">
        <v>22</v>
      </c>
      <c r="E86" s="52" t="s">
        <v>0</v>
      </c>
      <c r="F86" s="53" t="s">
        <v>2</v>
      </c>
      <c r="G86" s="7" t="s">
        <v>40</v>
      </c>
      <c r="H86" s="12">
        <f t="shared" si="4"/>
        <v>0.3864000000000001</v>
      </c>
      <c r="I86" s="54">
        <f t="shared" si="7"/>
        <v>0.19440000000000007</v>
      </c>
      <c r="J86" s="55">
        <f t="shared" si="5"/>
        <v>0.19440000000000007</v>
      </c>
      <c r="L86" s="13">
        <v>0.4</v>
      </c>
      <c r="M86" s="24">
        <v>49.689440993788814</v>
      </c>
      <c r="N86" s="56">
        <f t="shared" si="6"/>
        <v>0.49689440993788814</v>
      </c>
    </row>
    <row r="87" spans="1:14" ht="15">
      <c r="A87" s="3">
        <v>80</v>
      </c>
      <c r="B87" s="22" t="s">
        <v>130</v>
      </c>
      <c r="C87" s="7" t="s">
        <v>43</v>
      </c>
      <c r="D87" s="51" t="s">
        <v>22</v>
      </c>
      <c r="E87" s="52" t="s">
        <v>0</v>
      </c>
      <c r="F87" s="53" t="s">
        <v>2</v>
      </c>
      <c r="G87" s="7" t="s">
        <v>40</v>
      </c>
      <c r="H87" s="12">
        <f t="shared" si="4"/>
        <v>0.09660000000000002</v>
      </c>
      <c r="I87" s="54">
        <f t="shared" si="7"/>
        <v>0.03660000000000002</v>
      </c>
      <c r="J87" s="55">
        <f t="shared" si="5"/>
        <v>0.03660000000000002</v>
      </c>
      <c r="L87" s="13">
        <v>0.1</v>
      </c>
      <c r="M87" s="24">
        <v>62.11180124223601</v>
      </c>
      <c r="N87" s="56">
        <f t="shared" si="6"/>
        <v>0.6211180124223601</v>
      </c>
    </row>
    <row r="88" spans="1:14" ht="15">
      <c r="A88" s="3">
        <v>81</v>
      </c>
      <c r="B88" s="22" t="s">
        <v>131</v>
      </c>
      <c r="C88" s="7" t="s">
        <v>43</v>
      </c>
      <c r="D88" s="51" t="s">
        <v>22</v>
      </c>
      <c r="E88" s="52" t="s">
        <v>0</v>
      </c>
      <c r="F88" s="53" t="s">
        <v>2</v>
      </c>
      <c r="G88" s="7" t="s">
        <v>40</v>
      </c>
      <c r="H88" s="12">
        <f t="shared" si="4"/>
        <v>0.24150000000000002</v>
      </c>
      <c r="I88" s="54">
        <f t="shared" si="7"/>
        <v>0.060500000000000026</v>
      </c>
      <c r="J88" s="55">
        <f t="shared" si="5"/>
        <v>0.060500000000000026</v>
      </c>
      <c r="L88" s="13">
        <v>0.25</v>
      </c>
      <c r="M88" s="24">
        <v>74.94824016563146</v>
      </c>
      <c r="N88" s="56">
        <f t="shared" si="6"/>
        <v>0.7494824016563146</v>
      </c>
    </row>
    <row r="89" spans="1:14" ht="15">
      <c r="A89" s="3">
        <v>82</v>
      </c>
      <c r="B89" s="22" t="s">
        <v>132</v>
      </c>
      <c r="C89" s="7" t="s">
        <v>43</v>
      </c>
      <c r="D89" s="51" t="s">
        <v>22</v>
      </c>
      <c r="E89" s="52" t="s">
        <v>0</v>
      </c>
      <c r="F89" s="53" t="s">
        <v>2</v>
      </c>
      <c r="G89" s="7" t="s">
        <v>40</v>
      </c>
      <c r="H89" s="12">
        <f t="shared" si="4"/>
        <v>0.24150000000000002</v>
      </c>
      <c r="I89" s="54">
        <f t="shared" si="7"/>
        <v>0.058500000000000024</v>
      </c>
      <c r="J89" s="55">
        <f t="shared" si="5"/>
        <v>0.058500000000000024</v>
      </c>
      <c r="L89" s="13">
        <v>0.25</v>
      </c>
      <c r="M89" s="24">
        <v>75.77639751552793</v>
      </c>
      <c r="N89" s="56">
        <f t="shared" si="6"/>
        <v>0.7577639751552794</v>
      </c>
    </row>
    <row r="90" spans="1:14" ht="15">
      <c r="A90" s="3">
        <v>83</v>
      </c>
      <c r="B90" s="22" t="s">
        <v>133</v>
      </c>
      <c r="C90" s="7" t="s">
        <v>44</v>
      </c>
      <c r="D90" s="51" t="s">
        <v>22</v>
      </c>
      <c r="E90" s="52" t="s">
        <v>0</v>
      </c>
      <c r="F90" s="53" t="s">
        <v>2</v>
      </c>
      <c r="G90" s="7" t="s">
        <v>40</v>
      </c>
      <c r="H90" s="12">
        <f t="shared" si="4"/>
        <v>0.24150000000000002</v>
      </c>
      <c r="I90" s="54">
        <f t="shared" si="7"/>
        <v>0.060500000000000026</v>
      </c>
      <c r="J90" s="55">
        <f t="shared" si="5"/>
        <v>0.060500000000000026</v>
      </c>
      <c r="L90" s="13">
        <v>0.25</v>
      </c>
      <c r="M90" s="24">
        <v>74.94824016563146</v>
      </c>
      <c r="N90" s="56">
        <f t="shared" si="6"/>
        <v>0.7494824016563146</v>
      </c>
    </row>
    <row r="91" spans="1:14" ht="15">
      <c r="A91" s="3">
        <v>84</v>
      </c>
      <c r="B91" s="22" t="s">
        <v>134</v>
      </c>
      <c r="C91" s="7" t="s">
        <v>43</v>
      </c>
      <c r="D91" s="51" t="s">
        <v>22</v>
      </c>
      <c r="E91" s="52" t="s">
        <v>0</v>
      </c>
      <c r="F91" s="53" t="s">
        <v>2</v>
      </c>
      <c r="G91" s="7" t="s">
        <v>40</v>
      </c>
      <c r="H91" s="12">
        <f t="shared" si="4"/>
        <v>0.3864000000000001</v>
      </c>
      <c r="I91" s="54">
        <f>H91-H91*N91</f>
        <v>0.1044000000000001</v>
      </c>
      <c r="J91" s="55">
        <f t="shared" si="5"/>
        <v>0.1044000000000001</v>
      </c>
      <c r="L91" s="13">
        <v>0.4</v>
      </c>
      <c r="M91" s="24">
        <v>72.98136645962731</v>
      </c>
      <c r="N91" s="56">
        <f t="shared" si="6"/>
        <v>0.7298136645962731</v>
      </c>
    </row>
    <row r="92" spans="1:14" ht="15">
      <c r="A92" s="3">
        <v>85</v>
      </c>
      <c r="B92" s="22" t="s">
        <v>135</v>
      </c>
      <c r="C92" s="7" t="s">
        <v>43</v>
      </c>
      <c r="D92" s="51" t="s">
        <v>22</v>
      </c>
      <c r="E92" s="52" t="s">
        <v>0</v>
      </c>
      <c r="F92" s="53" t="s">
        <v>2</v>
      </c>
      <c r="G92" s="7" t="s">
        <v>40</v>
      </c>
      <c r="H92" s="12">
        <f t="shared" si="4"/>
        <v>0.3864000000000001</v>
      </c>
      <c r="I92" s="54">
        <f>H92-H92*N92</f>
        <v>0.30240000000000006</v>
      </c>
      <c r="J92" s="55">
        <f t="shared" si="5"/>
        <v>0.30240000000000006</v>
      </c>
      <c r="L92" s="13">
        <v>0.4</v>
      </c>
      <c r="M92" s="24">
        <v>21.739130434782606</v>
      </c>
      <c r="N92" s="56">
        <f t="shared" si="6"/>
        <v>0.21739130434782605</v>
      </c>
    </row>
    <row r="93" spans="1:14" ht="15">
      <c r="A93" s="3">
        <v>86</v>
      </c>
      <c r="B93" s="22" t="s">
        <v>136</v>
      </c>
      <c r="C93" s="7" t="s">
        <v>43</v>
      </c>
      <c r="D93" s="51" t="s">
        <v>22</v>
      </c>
      <c r="E93" s="52" t="s">
        <v>0</v>
      </c>
      <c r="F93" s="53" t="s">
        <v>2</v>
      </c>
      <c r="G93" s="7" t="s">
        <v>40</v>
      </c>
      <c r="H93" s="12">
        <f t="shared" si="4"/>
        <v>0.24150000000000002</v>
      </c>
      <c r="I93" s="54">
        <f t="shared" si="7"/>
        <v>0.060500000000000026</v>
      </c>
      <c r="J93" s="55">
        <f t="shared" si="5"/>
        <v>0.060500000000000026</v>
      </c>
      <c r="L93" s="13">
        <v>0.25</v>
      </c>
      <c r="M93" s="24">
        <v>74.94824016563146</v>
      </c>
      <c r="N93" s="56">
        <f t="shared" si="6"/>
        <v>0.7494824016563146</v>
      </c>
    </row>
    <row r="94" spans="1:14" ht="15">
      <c r="A94" s="3">
        <v>87</v>
      </c>
      <c r="B94" s="22" t="s">
        <v>137</v>
      </c>
      <c r="C94" s="7" t="s">
        <v>43</v>
      </c>
      <c r="D94" s="51" t="s">
        <v>22</v>
      </c>
      <c r="E94" s="61" t="s">
        <v>0</v>
      </c>
      <c r="F94" s="53" t="s">
        <v>2</v>
      </c>
      <c r="G94" s="7" t="s">
        <v>40</v>
      </c>
      <c r="H94" s="12">
        <f t="shared" si="4"/>
        <v>0.24150000000000002</v>
      </c>
      <c r="I94" s="54">
        <f t="shared" si="7"/>
        <v>0.06250000000000003</v>
      </c>
      <c r="J94" s="55">
        <f t="shared" si="5"/>
        <v>0.06250000000000003</v>
      </c>
      <c r="L94" s="13">
        <v>0.25</v>
      </c>
      <c r="M94" s="24">
        <v>74.12008281573497</v>
      </c>
      <c r="N94" s="56">
        <f t="shared" si="6"/>
        <v>0.7412008281573498</v>
      </c>
    </row>
    <row r="95" spans="1:14" ht="15">
      <c r="A95" s="3">
        <v>88</v>
      </c>
      <c r="B95" s="22" t="s">
        <v>138</v>
      </c>
      <c r="C95" s="7" t="s">
        <v>43</v>
      </c>
      <c r="D95" s="51" t="s">
        <v>22</v>
      </c>
      <c r="E95" s="52" t="s">
        <v>0</v>
      </c>
      <c r="F95" s="53" t="s">
        <v>2</v>
      </c>
      <c r="G95" s="7" t="s">
        <v>40</v>
      </c>
      <c r="H95" s="12">
        <f t="shared" si="4"/>
        <v>0.15456</v>
      </c>
      <c r="I95" s="54">
        <f t="shared" si="7"/>
        <v>0.11056</v>
      </c>
      <c r="J95" s="55">
        <f t="shared" si="5"/>
        <v>0.11056</v>
      </c>
      <c r="L95" s="13">
        <v>0.16</v>
      </c>
      <c r="M95" s="24">
        <v>28.46790890269151</v>
      </c>
      <c r="N95" s="56">
        <f t="shared" si="6"/>
        <v>0.2846790890269151</v>
      </c>
    </row>
    <row r="96" spans="1:14" ht="15">
      <c r="A96" s="3">
        <v>89</v>
      </c>
      <c r="B96" s="22" t="s">
        <v>139</v>
      </c>
      <c r="C96" s="7" t="s">
        <v>43</v>
      </c>
      <c r="D96" s="51" t="s">
        <v>22</v>
      </c>
      <c r="E96" s="52" t="s">
        <v>0</v>
      </c>
      <c r="F96" s="53" t="s">
        <v>3</v>
      </c>
      <c r="G96" s="7" t="s">
        <v>40</v>
      </c>
      <c r="H96" s="12">
        <f t="shared" si="4"/>
        <v>0.3864000000000001</v>
      </c>
      <c r="I96" s="54">
        <f t="shared" si="7"/>
        <v>0.11940000000000006</v>
      </c>
      <c r="J96" s="55">
        <f t="shared" si="5"/>
        <v>0.11940000000000006</v>
      </c>
      <c r="L96" s="13">
        <v>0.4</v>
      </c>
      <c r="M96" s="24">
        <v>69.09937888198758</v>
      </c>
      <c r="N96" s="56">
        <f t="shared" si="6"/>
        <v>0.6909937888198757</v>
      </c>
    </row>
    <row r="97" spans="1:14" ht="15">
      <c r="A97" s="3">
        <v>90</v>
      </c>
      <c r="B97" s="22" t="s">
        <v>140</v>
      </c>
      <c r="C97" s="7" t="s">
        <v>43</v>
      </c>
      <c r="D97" s="51" t="s">
        <v>22</v>
      </c>
      <c r="E97" s="52" t="s">
        <v>0</v>
      </c>
      <c r="F97" s="53" t="s">
        <v>3</v>
      </c>
      <c r="G97" s="7" t="s">
        <v>40</v>
      </c>
      <c r="H97" s="12">
        <f t="shared" si="4"/>
        <v>0.09660000000000002</v>
      </c>
      <c r="I97" s="54">
        <f aca="true" t="shared" si="8" ref="I97:I128">H97-H97*N97</f>
        <v>0.03560000000000003</v>
      </c>
      <c r="J97" s="55">
        <f t="shared" si="5"/>
        <v>0.03560000000000003</v>
      </c>
      <c r="L97" s="13">
        <v>0.1</v>
      </c>
      <c r="M97" s="24">
        <v>63.146997929606606</v>
      </c>
      <c r="N97" s="56">
        <f t="shared" si="6"/>
        <v>0.6314699792960661</v>
      </c>
    </row>
    <row r="98" spans="1:14" ht="18.75" customHeight="1">
      <c r="A98" s="3">
        <v>91</v>
      </c>
      <c r="B98" s="22" t="s">
        <v>141</v>
      </c>
      <c r="C98" s="7" t="s">
        <v>43</v>
      </c>
      <c r="D98" s="51" t="s">
        <v>22</v>
      </c>
      <c r="E98" s="52" t="s">
        <v>0</v>
      </c>
      <c r="F98" s="53" t="s">
        <v>3</v>
      </c>
      <c r="G98" s="7" t="s">
        <v>40</v>
      </c>
      <c r="H98" s="12">
        <f t="shared" si="4"/>
        <v>0.3864000000000001</v>
      </c>
      <c r="I98" s="54">
        <f t="shared" si="8"/>
        <v>0.0944000000000001</v>
      </c>
      <c r="J98" s="55">
        <f t="shared" si="5"/>
        <v>0.0944000000000001</v>
      </c>
      <c r="L98" s="13">
        <v>0.4</v>
      </c>
      <c r="M98" s="24">
        <v>75.56935817805382</v>
      </c>
      <c r="N98" s="56">
        <f t="shared" si="6"/>
        <v>0.7556935817805381</v>
      </c>
    </row>
    <row r="99" spans="1:14" ht="15">
      <c r="A99" s="3">
        <v>92</v>
      </c>
      <c r="B99" s="22" t="s">
        <v>142</v>
      </c>
      <c r="C99" s="7" t="s">
        <v>43</v>
      </c>
      <c r="D99" s="51" t="s">
        <v>22</v>
      </c>
      <c r="E99" s="52" t="s">
        <v>0</v>
      </c>
      <c r="F99" s="53" t="s">
        <v>3</v>
      </c>
      <c r="G99" s="7" t="s">
        <v>40</v>
      </c>
      <c r="H99" s="12">
        <f t="shared" si="4"/>
        <v>0.3864000000000001</v>
      </c>
      <c r="I99" s="54">
        <f t="shared" si="8"/>
        <v>0.09340000000000015</v>
      </c>
      <c r="J99" s="55">
        <f t="shared" si="5"/>
        <v>0.09340000000000015</v>
      </c>
      <c r="L99" s="13">
        <v>0.4</v>
      </c>
      <c r="M99" s="24">
        <v>75.82815734989646</v>
      </c>
      <c r="N99" s="56">
        <f t="shared" si="6"/>
        <v>0.7582815734989645</v>
      </c>
    </row>
    <row r="100" spans="1:14" ht="15">
      <c r="A100" s="3">
        <v>93</v>
      </c>
      <c r="B100" s="22" t="s">
        <v>143</v>
      </c>
      <c r="C100" s="7" t="s">
        <v>43</v>
      </c>
      <c r="D100" s="51" t="s">
        <v>22</v>
      </c>
      <c r="E100" s="52" t="s">
        <v>0</v>
      </c>
      <c r="F100" s="53" t="s">
        <v>3</v>
      </c>
      <c r="G100" s="7" t="s">
        <v>40</v>
      </c>
      <c r="H100" s="12">
        <f t="shared" si="4"/>
        <v>0.3864000000000001</v>
      </c>
      <c r="I100" s="54">
        <f t="shared" si="8"/>
        <v>0.0964000000000001</v>
      </c>
      <c r="J100" s="55">
        <f t="shared" si="5"/>
        <v>0.0964000000000001</v>
      </c>
      <c r="L100" s="13">
        <v>0.4</v>
      </c>
      <c r="M100" s="24">
        <v>75.05175983436851</v>
      </c>
      <c r="N100" s="56">
        <f t="shared" si="6"/>
        <v>0.7505175983436851</v>
      </c>
    </row>
    <row r="101" spans="1:14" ht="15">
      <c r="A101" s="3">
        <v>94</v>
      </c>
      <c r="B101" s="22" t="s">
        <v>144</v>
      </c>
      <c r="C101" s="7" t="s">
        <v>43</v>
      </c>
      <c r="D101" s="51" t="s">
        <v>22</v>
      </c>
      <c r="E101" s="52" t="s">
        <v>0</v>
      </c>
      <c r="F101" s="53" t="s">
        <v>3</v>
      </c>
      <c r="G101" s="7" t="s">
        <v>40</v>
      </c>
      <c r="H101" s="12">
        <f t="shared" si="4"/>
        <v>0.3864000000000001</v>
      </c>
      <c r="I101" s="54">
        <f t="shared" si="8"/>
        <v>0.1044000000000001</v>
      </c>
      <c r="J101" s="55">
        <f t="shared" si="5"/>
        <v>0.1044000000000001</v>
      </c>
      <c r="L101" s="13">
        <v>0.4</v>
      </c>
      <c r="M101" s="24">
        <v>72.98136645962731</v>
      </c>
      <c r="N101" s="56">
        <f t="shared" si="6"/>
        <v>0.7298136645962731</v>
      </c>
    </row>
    <row r="102" spans="1:14" ht="15">
      <c r="A102" s="3">
        <v>95</v>
      </c>
      <c r="B102" s="22" t="s">
        <v>145</v>
      </c>
      <c r="C102" s="7" t="s">
        <v>43</v>
      </c>
      <c r="D102" s="51" t="s">
        <v>22</v>
      </c>
      <c r="E102" s="52" t="s">
        <v>0</v>
      </c>
      <c r="F102" s="53" t="s">
        <v>3</v>
      </c>
      <c r="G102" s="7" t="s">
        <v>40</v>
      </c>
      <c r="H102" s="12">
        <f t="shared" si="4"/>
        <v>0.15456</v>
      </c>
      <c r="I102" s="54">
        <f t="shared" si="8"/>
        <v>0.14156</v>
      </c>
      <c r="J102" s="55">
        <f t="shared" si="5"/>
        <v>0.14156</v>
      </c>
      <c r="L102" s="13">
        <v>0.16</v>
      </c>
      <c r="M102" s="24">
        <v>8.410973084886129</v>
      </c>
      <c r="N102" s="56">
        <f t="shared" si="6"/>
        <v>0.08410973084886128</v>
      </c>
    </row>
    <row r="103" spans="1:14" ht="15">
      <c r="A103" s="3">
        <v>96</v>
      </c>
      <c r="B103" s="22" t="s">
        <v>146</v>
      </c>
      <c r="C103" s="7" t="s">
        <v>43</v>
      </c>
      <c r="D103" s="51" t="s">
        <v>22</v>
      </c>
      <c r="E103" s="52" t="s">
        <v>0</v>
      </c>
      <c r="F103" s="53" t="s">
        <v>3</v>
      </c>
      <c r="G103" s="7" t="s">
        <v>40</v>
      </c>
      <c r="H103" s="12">
        <f t="shared" si="4"/>
        <v>0.15456</v>
      </c>
      <c r="I103" s="54">
        <f t="shared" si="8"/>
        <v>0.03856</v>
      </c>
      <c r="J103" s="55">
        <f t="shared" si="5"/>
        <v>0.03856</v>
      </c>
      <c r="L103" s="13">
        <v>0.16</v>
      </c>
      <c r="M103" s="24">
        <v>75.05175983436854</v>
      </c>
      <c r="N103" s="56">
        <f t="shared" si="6"/>
        <v>0.7505175983436854</v>
      </c>
    </row>
    <row r="104" spans="1:14" ht="15">
      <c r="A104" s="3">
        <v>97</v>
      </c>
      <c r="B104" s="22" t="s">
        <v>147</v>
      </c>
      <c r="C104" s="7" t="s">
        <v>43</v>
      </c>
      <c r="D104" s="51" t="s">
        <v>22</v>
      </c>
      <c r="E104" s="52" t="s">
        <v>0</v>
      </c>
      <c r="F104" s="53" t="s">
        <v>3</v>
      </c>
      <c r="G104" s="7" t="s">
        <v>40</v>
      </c>
      <c r="H104" s="12">
        <f t="shared" si="4"/>
        <v>0.15456</v>
      </c>
      <c r="I104" s="54">
        <f t="shared" si="8"/>
        <v>0.14856</v>
      </c>
      <c r="J104" s="55">
        <f t="shared" si="5"/>
        <v>0.14856</v>
      </c>
      <c r="L104" s="13">
        <v>0.16</v>
      </c>
      <c r="M104" s="24">
        <v>3.881987577639751</v>
      </c>
      <c r="N104" s="56">
        <f t="shared" si="6"/>
        <v>0.03881987577639751</v>
      </c>
    </row>
    <row r="105" spans="1:14" ht="15">
      <c r="A105" s="3">
        <v>98</v>
      </c>
      <c r="B105" s="22" t="s">
        <v>148</v>
      </c>
      <c r="C105" s="7" t="s">
        <v>43</v>
      </c>
      <c r="D105" s="51" t="s">
        <v>22</v>
      </c>
      <c r="E105" s="52" t="s">
        <v>0</v>
      </c>
      <c r="F105" s="53" t="s">
        <v>3</v>
      </c>
      <c r="G105" s="7" t="s">
        <v>40</v>
      </c>
      <c r="H105" s="12">
        <f t="shared" si="4"/>
        <v>0.24150000000000002</v>
      </c>
      <c r="I105" s="54">
        <f t="shared" si="8"/>
        <v>0.1715</v>
      </c>
      <c r="J105" s="55">
        <f t="shared" si="5"/>
        <v>0.1715</v>
      </c>
      <c r="L105" s="13">
        <v>0.25</v>
      </c>
      <c r="M105" s="24">
        <v>28.985507246376812</v>
      </c>
      <c r="N105" s="56">
        <f t="shared" si="6"/>
        <v>0.2898550724637681</v>
      </c>
    </row>
    <row r="106" spans="1:14" ht="15">
      <c r="A106" s="3">
        <v>99</v>
      </c>
      <c r="B106" s="35" t="s">
        <v>149</v>
      </c>
      <c r="C106" s="7" t="s">
        <v>43</v>
      </c>
      <c r="D106" s="51" t="s">
        <v>22</v>
      </c>
      <c r="E106" s="52" t="s">
        <v>0</v>
      </c>
      <c r="F106" s="53" t="s">
        <v>3</v>
      </c>
      <c r="G106" s="7" t="s">
        <v>40</v>
      </c>
      <c r="H106" s="12">
        <f t="shared" si="4"/>
        <v>0.9660000000000001</v>
      </c>
      <c r="I106" s="54">
        <f t="shared" si="8"/>
        <v>0.4680000000000001</v>
      </c>
      <c r="J106" s="55">
        <f t="shared" si="5"/>
        <v>0.4680000000000001</v>
      </c>
      <c r="L106" s="13">
        <v>1</v>
      </c>
      <c r="M106" s="24">
        <v>51.5527950310559</v>
      </c>
      <c r="N106" s="56">
        <f t="shared" si="6"/>
        <v>0.515527950310559</v>
      </c>
    </row>
    <row r="107" spans="1:14" ht="15">
      <c r="A107" s="3">
        <v>100</v>
      </c>
      <c r="B107" s="36"/>
      <c r="C107" s="7" t="s">
        <v>44</v>
      </c>
      <c r="D107" s="51" t="s">
        <v>22</v>
      </c>
      <c r="E107" s="52" t="s">
        <v>0</v>
      </c>
      <c r="F107" s="53" t="s">
        <v>3</v>
      </c>
      <c r="G107" s="7" t="s">
        <v>40</v>
      </c>
      <c r="H107" s="12">
        <f t="shared" si="4"/>
        <v>0.9660000000000001</v>
      </c>
      <c r="I107" s="54">
        <f t="shared" si="8"/>
        <v>0.6340000000000001</v>
      </c>
      <c r="J107" s="55">
        <f t="shared" si="5"/>
        <v>0.6340000000000001</v>
      </c>
      <c r="L107" s="13">
        <v>1</v>
      </c>
      <c r="M107" s="24">
        <v>34.36853002070393</v>
      </c>
      <c r="N107" s="56">
        <f t="shared" si="6"/>
        <v>0.3436853002070393</v>
      </c>
    </row>
    <row r="108" spans="1:14" ht="15">
      <c r="A108" s="3">
        <v>101</v>
      </c>
      <c r="B108" s="22" t="s">
        <v>150</v>
      </c>
      <c r="C108" s="7" t="s">
        <v>43</v>
      </c>
      <c r="D108" s="51" t="s">
        <v>22</v>
      </c>
      <c r="E108" s="52" t="s">
        <v>0</v>
      </c>
      <c r="F108" s="53" t="s">
        <v>71</v>
      </c>
      <c r="G108" s="7" t="s">
        <v>40</v>
      </c>
      <c r="H108" s="12">
        <f t="shared" si="4"/>
        <v>0.24150000000000002</v>
      </c>
      <c r="I108" s="54">
        <f t="shared" si="8"/>
        <v>0.1375</v>
      </c>
      <c r="J108" s="55">
        <f t="shared" si="5"/>
        <v>0.1375</v>
      </c>
      <c r="L108" s="13">
        <v>0.25</v>
      </c>
      <c r="M108" s="24">
        <v>43.064182194616976</v>
      </c>
      <c r="N108" s="56">
        <f t="shared" si="6"/>
        <v>0.43064182194616973</v>
      </c>
    </row>
    <row r="109" spans="1:14" ht="15">
      <c r="A109" s="3">
        <v>102</v>
      </c>
      <c r="B109" s="22" t="s">
        <v>151</v>
      </c>
      <c r="C109" s="7" t="s">
        <v>43</v>
      </c>
      <c r="D109" s="51" t="s">
        <v>22</v>
      </c>
      <c r="E109" s="52" t="s">
        <v>0</v>
      </c>
      <c r="F109" s="53" t="s">
        <v>71</v>
      </c>
      <c r="G109" s="7" t="s">
        <v>40</v>
      </c>
      <c r="H109" s="12">
        <f t="shared" si="4"/>
        <v>0.3864000000000001</v>
      </c>
      <c r="I109" s="54">
        <f t="shared" si="8"/>
        <v>0.22040000000000007</v>
      </c>
      <c r="J109" s="55">
        <f t="shared" si="5"/>
        <v>0.22040000000000007</v>
      </c>
      <c r="L109" s="13">
        <v>0.4</v>
      </c>
      <c r="M109" s="24">
        <v>42.96066252587991</v>
      </c>
      <c r="N109" s="56">
        <f t="shared" si="6"/>
        <v>0.4296066252587991</v>
      </c>
    </row>
    <row r="110" spans="1:14" ht="15">
      <c r="A110" s="3">
        <v>103</v>
      </c>
      <c r="B110" s="22" t="s">
        <v>152</v>
      </c>
      <c r="C110" s="7" t="s">
        <v>43</v>
      </c>
      <c r="D110" s="51" t="s">
        <v>22</v>
      </c>
      <c r="E110" s="52" t="s">
        <v>0</v>
      </c>
      <c r="F110" s="53" t="s">
        <v>71</v>
      </c>
      <c r="G110" s="7" t="s">
        <v>40</v>
      </c>
      <c r="H110" s="12">
        <f t="shared" si="4"/>
        <v>0.24150000000000002</v>
      </c>
      <c r="I110" s="54">
        <f t="shared" si="8"/>
        <v>0.20950000000000002</v>
      </c>
      <c r="J110" s="55">
        <f t="shared" si="5"/>
        <v>0.20950000000000002</v>
      </c>
      <c r="L110" s="13">
        <v>0.25</v>
      </c>
      <c r="M110" s="24">
        <v>13.250517598343684</v>
      </c>
      <c r="N110" s="56">
        <f t="shared" si="6"/>
        <v>0.13250517598343683</v>
      </c>
    </row>
    <row r="111" spans="1:14" ht="15">
      <c r="A111" s="3">
        <v>104</v>
      </c>
      <c r="B111" s="22" t="s">
        <v>153</v>
      </c>
      <c r="C111" s="7" t="s">
        <v>43</v>
      </c>
      <c r="D111" s="51" t="s">
        <v>22</v>
      </c>
      <c r="E111" s="52" t="s">
        <v>0</v>
      </c>
      <c r="F111" s="53" t="s">
        <v>71</v>
      </c>
      <c r="G111" s="7" t="s">
        <v>40</v>
      </c>
      <c r="H111" s="12">
        <f t="shared" si="4"/>
        <v>0.6085800000000001</v>
      </c>
      <c r="I111" s="54">
        <f t="shared" si="8"/>
        <v>0.38558000000000014</v>
      </c>
      <c r="J111" s="55">
        <f t="shared" si="5"/>
        <v>0.38558000000000014</v>
      </c>
      <c r="L111" s="13">
        <v>0.63</v>
      </c>
      <c r="M111" s="24">
        <v>36.642676394229184</v>
      </c>
      <c r="N111" s="56">
        <f t="shared" si="6"/>
        <v>0.36642676394229184</v>
      </c>
    </row>
    <row r="112" spans="1:14" ht="15">
      <c r="A112" s="3">
        <v>105</v>
      </c>
      <c r="B112" s="26" t="s">
        <v>154</v>
      </c>
      <c r="C112" s="7" t="s">
        <v>43</v>
      </c>
      <c r="D112" s="51" t="s">
        <v>22</v>
      </c>
      <c r="E112" s="52" t="s">
        <v>0</v>
      </c>
      <c r="F112" s="53" t="s">
        <v>71</v>
      </c>
      <c r="G112" s="7" t="s">
        <v>40</v>
      </c>
      <c r="H112" s="12">
        <f t="shared" si="4"/>
        <v>0.6085800000000001</v>
      </c>
      <c r="I112" s="54">
        <f t="shared" si="8"/>
        <v>0.5755800000000001</v>
      </c>
      <c r="J112" s="55">
        <f t="shared" si="5"/>
        <v>0.5755800000000001</v>
      </c>
      <c r="L112" s="13">
        <v>0.63</v>
      </c>
      <c r="M112" s="24">
        <v>5.4224588386079065</v>
      </c>
      <c r="N112" s="56">
        <f t="shared" si="6"/>
        <v>0.05422458838607906</v>
      </c>
    </row>
    <row r="113" spans="1:14" ht="15">
      <c r="A113" s="3">
        <v>106</v>
      </c>
      <c r="B113" s="22" t="s">
        <v>155</v>
      </c>
      <c r="C113" s="7" t="s">
        <v>43</v>
      </c>
      <c r="D113" s="51" t="s">
        <v>22</v>
      </c>
      <c r="E113" s="52" t="s">
        <v>0</v>
      </c>
      <c r="F113" s="53" t="s">
        <v>71</v>
      </c>
      <c r="G113" s="7" t="s">
        <v>40</v>
      </c>
      <c r="H113" s="12">
        <f t="shared" si="4"/>
        <v>0.24150000000000002</v>
      </c>
      <c r="I113" s="54">
        <f t="shared" si="8"/>
        <v>0.12350000000000003</v>
      </c>
      <c r="J113" s="55">
        <f t="shared" si="5"/>
        <v>0.12350000000000003</v>
      </c>
      <c r="L113" s="13">
        <v>0.25</v>
      </c>
      <c r="M113" s="24">
        <v>48.861283643892335</v>
      </c>
      <c r="N113" s="56">
        <f t="shared" si="6"/>
        <v>0.48861283643892334</v>
      </c>
    </row>
    <row r="114" spans="1:14" ht="30">
      <c r="A114" s="3">
        <v>107</v>
      </c>
      <c r="B114" s="27" t="s">
        <v>156</v>
      </c>
      <c r="C114" s="7" t="s">
        <v>43</v>
      </c>
      <c r="D114" s="51" t="s">
        <v>22</v>
      </c>
      <c r="E114" s="52" t="s">
        <v>0</v>
      </c>
      <c r="F114" s="53" t="s">
        <v>71</v>
      </c>
      <c r="G114" s="7" t="s">
        <v>40</v>
      </c>
      <c r="H114" s="12">
        <f t="shared" si="4"/>
        <v>0.3864000000000001</v>
      </c>
      <c r="I114" s="54">
        <f t="shared" si="8"/>
        <v>0.30140000000000006</v>
      </c>
      <c r="J114" s="55">
        <f t="shared" si="5"/>
        <v>0.30140000000000006</v>
      </c>
      <c r="L114" s="13">
        <v>0.4</v>
      </c>
      <c r="M114" s="24">
        <v>21.997929606625256</v>
      </c>
      <c r="N114" s="56">
        <f t="shared" si="6"/>
        <v>0.21997929606625255</v>
      </c>
    </row>
    <row r="115" spans="1:14" ht="30">
      <c r="A115" s="3">
        <v>108</v>
      </c>
      <c r="B115" s="26" t="s">
        <v>157</v>
      </c>
      <c r="C115" s="7" t="s">
        <v>43</v>
      </c>
      <c r="D115" s="51" t="s">
        <v>22</v>
      </c>
      <c r="E115" s="52" t="s">
        <v>0</v>
      </c>
      <c r="F115" s="53" t="s">
        <v>71</v>
      </c>
      <c r="G115" s="7" t="s">
        <v>40</v>
      </c>
      <c r="H115" s="12">
        <f t="shared" si="4"/>
        <v>0.24150000000000002</v>
      </c>
      <c r="I115" s="54">
        <f t="shared" si="8"/>
        <v>0.22050000000000003</v>
      </c>
      <c r="J115" s="55">
        <f t="shared" si="5"/>
        <v>0.22050000000000003</v>
      </c>
      <c r="L115" s="13">
        <v>0.25</v>
      </c>
      <c r="M115" s="24">
        <v>8.695652173913043</v>
      </c>
      <c r="N115" s="56">
        <f t="shared" si="6"/>
        <v>0.08695652173913043</v>
      </c>
    </row>
    <row r="116" spans="1:14" ht="30">
      <c r="A116" s="3">
        <v>109</v>
      </c>
      <c r="B116" s="22" t="s">
        <v>158</v>
      </c>
      <c r="C116" s="7" t="s">
        <v>43</v>
      </c>
      <c r="D116" s="51" t="s">
        <v>22</v>
      </c>
      <c r="E116" s="52" t="s">
        <v>0</v>
      </c>
      <c r="F116" s="53" t="s">
        <v>71</v>
      </c>
      <c r="G116" s="7" t="s">
        <v>40</v>
      </c>
      <c r="H116" s="12">
        <f t="shared" si="4"/>
        <v>0.24150000000000002</v>
      </c>
      <c r="I116" s="54">
        <f t="shared" si="8"/>
        <v>0.15456000000000003</v>
      </c>
      <c r="J116" s="55">
        <f t="shared" si="5"/>
        <v>0.15456000000000003</v>
      </c>
      <c r="L116" s="13">
        <v>0.25</v>
      </c>
      <c r="M116" s="24">
        <v>36</v>
      </c>
      <c r="N116" s="56">
        <f t="shared" si="6"/>
        <v>0.36</v>
      </c>
    </row>
    <row r="117" spans="1:14" ht="30">
      <c r="A117" s="3">
        <v>110</v>
      </c>
      <c r="B117" s="22" t="s">
        <v>159</v>
      </c>
      <c r="C117" s="7" t="s">
        <v>43</v>
      </c>
      <c r="D117" s="51" t="s">
        <v>22</v>
      </c>
      <c r="E117" s="52" t="s">
        <v>0</v>
      </c>
      <c r="F117" s="53" t="s">
        <v>71</v>
      </c>
      <c r="G117" s="7" t="s">
        <v>40</v>
      </c>
      <c r="H117" s="12">
        <f t="shared" si="4"/>
        <v>0.15456</v>
      </c>
      <c r="I117" s="54">
        <f t="shared" si="8"/>
        <v>0.13524</v>
      </c>
      <c r="J117" s="55">
        <f t="shared" si="5"/>
        <v>0.13524</v>
      </c>
      <c r="L117" s="13">
        <v>0.16</v>
      </c>
      <c r="M117" s="24">
        <v>12.5</v>
      </c>
      <c r="N117" s="56">
        <f t="shared" si="6"/>
        <v>0.125</v>
      </c>
    </row>
    <row r="118" spans="1:14" ht="15">
      <c r="A118" s="3">
        <v>111</v>
      </c>
      <c r="B118" s="37" t="s">
        <v>160</v>
      </c>
      <c r="C118" s="7" t="s">
        <v>43</v>
      </c>
      <c r="D118" s="51" t="s">
        <v>22</v>
      </c>
      <c r="E118" s="52" t="s">
        <v>0</v>
      </c>
      <c r="F118" s="53" t="s">
        <v>1</v>
      </c>
      <c r="G118" s="7" t="s">
        <v>40</v>
      </c>
      <c r="H118" s="12">
        <f t="shared" si="4"/>
        <v>0.6085800000000001</v>
      </c>
      <c r="I118" s="54">
        <f t="shared" si="8"/>
        <v>0.17291400000000012</v>
      </c>
      <c r="J118" s="55">
        <f t="shared" si="5"/>
        <v>0.17291400000000012</v>
      </c>
      <c r="L118" s="14">
        <v>0.63</v>
      </c>
      <c r="M118" s="24">
        <v>71.58730158730158</v>
      </c>
      <c r="N118" s="56">
        <f t="shared" si="6"/>
        <v>0.7158730158730158</v>
      </c>
    </row>
    <row r="119" spans="1:14" ht="15">
      <c r="A119" s="3">
        <v>112</v>
      </c>
      <c r="B119" s="37"/>
      <c r="C119" s="7" t="s">
        <v>44</v>
      </c>
      <c r="D119" s="51" t="s">
        <v>22</v>
      </c>
      <c r="E119" s="52" t="s">
        <v>0</v>
      </c>
      <c r="F119" s="53" t="s">
        <v>1</v>
      </c>
      <c r="G119" s="7" t="s">
        <v>40</v>
      </c>
      <c r="H119" s="12">
        <f t="shared" si="4"/>
        <v>0.6085800000000001</v>
      </c>
      <c r="I119" s="54">
        <f t="shared" si="8"/>
        <v>0.19706400000000013</v>
      </c>
      <c r="J119" s="55">
        <f t="shared" si="5"/>
        <v>0.19706400000000013</v>
      </c>
      <c r="L119" s="14">
        <v>0.63</v>
      </c>
      <c r="M119" s="24">
        <v>67.6190476190476</v>
      </c>
      <c r="N119" s="56">
        <f t="shared" si="6"/>
        <v>0.676190476190476</v>
      </c>
    </row>
    <row r="120" spans="1:14" ht="15">
      <c r="A120" s="3">
        <v>113</v>
      </c>
      <c r="B120" s="37" t="s">
        <v>161</v>
      </c>
      <c r="C120" s="7" t="s">
        <v>43</v>
      </c>
      <c r="D120" s="51" t="s">
        <v>22</v>
      </c>
      <c r="E120" s="52" t="s">
        <v>0</v>
      </c>
      <c r="F120" s="53" t="s">
        <v>1</v>
      </c>
      <c r="G120" s="7" t="s">
        <v>40</v>
      </c>
      <c r="H120" s="12">
        <f t="shared" si="4"/>
        <v>0.15456</v>
      </c>
      <c r="I120" s="54">
        <f t="shared" si="8"/>
        <v>0.049266000000000004</v>
      </c>
      <c r="J120" s="55">
        <f t="shared" si="5"/>
        <v>0.049266000000000004</v>
      </c>
      <c r="L120" s="14">
        <v>0.16</v>
      </c>
      <c r="M120" s="24">
        <v>68.125</v>
      </c>
      <c r="N120" s="56">
        <f t="shared" si="6"/>
        <v>0.68125</v>
      </c>
    </row>
    <row r="121" spans="1:14" ht="15">
      <c r="A121" s="3">
        <v>114</v>
      </c>
      <c r="B121" s="37"/>
      <c r="C121" s="7" t="s">
        <v>44</v>
      </c>
      <c r="D121" s="51" t="s">
        <v>22</v>
      </c>
      <c r="E121" s="52" t="s">
        <v>0</v>
      </c>
      <c r="F121" s="53" t="s">
        <v>1</v>
      </c>
      <c r="G121" s="7" t="s">
        <v>40</v>
      </c>
      <c r="H121" s="12">
        <f t="shared" si="4"/>
        <v>0.15456</v>
      </c>
      <c r="I121" s="54">
        <f t="shared" si="8"/>
        <v>0.047334</v>
      </c>
      <c r="J121" s="55">
        <f t="shared" si="5"/>
        <v>0.047334</v>
      </c>
      <c r="L121" s="14">
        <v>0.16</v>
      </c>
      <c r="M121" s="24">
        <v>69.375</v>
      </c>
      <c r="N121" s="56">
        <f t="shared" si="6"/>
        <v>0.69375</v>
      </c>
    </row>
    <row r="122" spans="1:14" ht="15">
      <c r="A122" s="3">
        <v>115</v>
      </c>
      <c r="B122" s="37" t="s">
        <v>162</v>
      </c>
      <c r="C122" s="7" t="s">
        <v>43</v>
      </c>
      <c r="D122" s="51" t="s">
        <v>22</v>
      </c>
      <c r="E122" s="52" t="s">
        <v>0</v>
      </c>
      <c r="F122" s="53" t="s">
        <v>1</v>
      </c>
      <c r="G122" s="7" t="s">
        <v>40</v>
      </c>
      <c r="H122" s="12">
        <f t="shared" si="4"/>
        <v>0.6085800000000001</v>
      </c>
      <c r="I122" s="54">
        <f t="shared" si="8"/>
        <v>0.277242</v>
      </c>
      <c r="J122" s="55">
        <f t="shared" si="5"/>
        <v>0.277242</v>
      </c>
      <c r="L122" s="14">
        <v>0.63</v>
      </c>
      <c r="M122" s="24">
        <v>54.44444444444445</v>
      </c>
      <c r="N122" s="56">
        <f t="shared" si="6"/>
        <v>0.5444444444444445</v>
      </c>
    </row>
    <row r="123" spans="1:14" ht="15">
      <c r="A123" s="3">
        <v>116</v>
      </c>
      <c r="B123" s="37"/>
      <c r="C123" s="7" t="s">
        <v>44</v>
      </c>
      <c r="D123" s="51" t="s">
        <v>22</v>
      </c>
      <c r="E123" s="52" t="s">
        <v>0</v>
      </c>
      <c r="F123" s="53" t="s">
        <v>1</v>
      </c>
      <c r="G123" s="7" t="s">
        <v>40</v>
      </c>
      <c r="H123" s="12">
        <f t="shared" si="4"/>
        <v>0.6085800000000001</v>
      </c>
      <c r="I123" s="54">
        <f t="shared" si="8"/>
        <v>0.23377200000000004</v>
      </c>
      <c r="J123" s="55">
        <f t="shared" si="5"/>
        <v>0.23377200000000004</v>
      </c>
      <c r="L123" s="14">
        <v>0.63</v>
      </c>
      <c r="M123" s="24">
        <v>61.58730158730159</v>
      </c>
      <c r="N123" s="56">
        <f>M123/100</f>
        <v>0.6158730158730159</v>
      </c>
    </row>
    <row r="124" spans="1:14" ht="15">
      <c r="A124" s="3">
        <v>117</v>
      </c>
      <c r="B124" s="38" t="s">
        <v>163</v>
      </c>
      <c r="C124" s="7" t="s">
        <v>43</v>
      </c>
      <c r="D124" s="51" t="s">
        <v>22</v>
      </c>
      <c r="E124" s="52" t="s">
        <v>0</v>
      </c>
      <c r="F124" s="53" t="s">
        <v>1</v>
      </c>
      <c r="G124" s="7" t="s">
        <v>40</v>
      </c>
      <c r="H124" s="12">
        <f t="shared" si="4"/>
        <v>0.3864000000000001</v>
      </c>
      <c r="I124" s="54">
        <f t="shared" si="8"/>
        <v>0.1072260000000001</v>
      </c>
      <c r="J124" s="55">
        <f t="shared" si="5"/>
        <v>0.1072260000000001</v>
      </c>
      <c r="L124" s="14">
        <v>0.4</v>
      </c>
      <c r="M124" s="24">
        <v>72.24999999999999</v>
      </c>
      <c r="N124" s="56">
        <f t="shared" si="6"/>
        <v>0.7224999999999998</v>
      </c>
    </row>
    <row r="125" spans="1:14" ht="15">
      <c r="A125" s="3">
        <v>118</v>
      </c>
      <c r="B125" s="37"/>
      <c r="C125" s="7" t="s">
        <v>44</v>
      </c>
      <c r="D125" s="51" t="s">
        <v>22</v>
      </c>
      <c r="E125" s="52" t="s">
        <v>0</v>
      </c>
      <c r="F125" s="53" t="s">
        <v>1</v>
      </c>
      <c r="G125" s="7" t="s">
        <v>40</v>
      </c>
      <c r="H125" s="12">
        <f t="shared" si="4"/>
        <v>0.3864000000000001</v>
      </c>
      <c r="I125" s="54">
        <f t="shared" si="8"/>
        <v>0.11688600000000005</v>
      </c>
      <c r="J125" s="55">
        <f t="shared" si="5"/>
        <v>0.11688600000000005</v>
      </c>
      <c r="L125" s="14">
        <v>0.4</v>
      </c>
      <c r="M125" s="24">
        <v>69.75</v>
      </c>
      <c r="N125" s="56">
        <f t="shared" si="6"/>
        <v>0.6975</v>
      </c>
    </row>
    <row r="126" spans="1:14" ht="15">
      <c r="A126" s="3">
        <v>119</v>
      </c>
      <c r="B126" s="37" t="s">
        <v>164</v>
      </c>
      <c r="C126" s="7" t="s">
        <v>43</v>
      </c>
      <c r="D126" s="51" t="s">
        <v>22</v>
      </c>
      <c r="E126" s="52" t="s">
        <v>0</v>
      </c>
      <c r="F126" s="53" t="s">
        <v>1</v>
      </c>
      <c r="G126" s="7" t="s">
        <v>40</v>
      </c>
      <c r="H126" s="12">
        <f t="shared" si="4"/>
        <v>0.3864000000000001</v>
      </c>
      <c r="I126" s="54">
        <f t="shared" si="8"/>
        <v>0.19706400000000004</v>
      </c>
      <c r="J126" s="55">
        <f t="shared" si="5"/>
        <v>0.19706400000000004</v>
      </c>
      <c r="L126" s="14">
        <v>0.4</v>
      </c>
      <c r="M126" s="24">
        <v>49</v>
      </c>
      <c r="N126" s="56">
        <f t="shared" si="6"/>
        <v>0.49</v>
      </c>
    </row>
    <row r="127" spans="1:14" ht="15">
      <c r="A127" s="3">
        <v>120</v>
      </c>
      <c r="B127" s="37"/>
      <c r="C127" s="7" t="s">
        <v>44</v>
      </c>
      <c r="D127" s="51" t="s">
        <v>22</v>
      </c>
      <c r="E127" s="52" t="s">
        <v>0</v>
      </c>
      <c r="F127" s="53" t="s">
        <v>1</v>
      </c>
      <c r="G127" s="7" t="s">
        <v>40</v>
      </c>
      <c r="H127" s="12">
        <f t="shared" si="4"/>
        <v>0.3864000000000001</v>
      </c>
      <c r="I127" s="54">
        <f t="shared" si="8"/>
        <v>0.11398800000000009</v>
      </c>
      <c r="J127" s="55">
        <f t="shared" si="5"/>
        <v>0.11398800000000009</v>
      </c>
      <c r="L127" s="14">
        <v>0.4</v>
      </c>
      <c r="M127" s="24">
        <v>70.49999999999999</v>
      </c>
      <c r="N127" s="56">
        <f t="shared" si="6"/>
        <v>0.7049999999999998</v>
      </c>
    </row>
    <row r="128" spans="1:14" ht="15">
      <c r="A128" s="3">
        <v>121</v>
      </c>
      <c r="B128" s="37" t="s">
        <v>165</v>
      </c>
      <c r="C128" s="7" t="s">
        <v>43</v>
      </c>
      <c r="D128" s="51" t="s">
        <v>22</v>
      </c>
      <c r="E128" s="52" t="s">
        <v>0</v>
      </c>
      <c r="F128" s="53" t="s">
        <v>1</v>
      </c>
      <c r="G128" s="7" t="s">
        <v>40</v>
      </c>
      <c r="H128" s="12">
        <f t="shared" si="4"/>
        <v>0.6085800000000001</v>
      </c>
      <c r="I128" s="54">
        <f t="shared" si="8"/>
        <v>0.1787100000000001</v>
      </c>
      <c r="J128" s="55">
        <f t="shared" si="5"/>
        <v>0.1787100000000001</v>
      </c>
      <c r="L128" s="14">
        <v>0.63</v>
      </c>
      <c r="M128" s="24">
        <v>70.63492063492063</v>
      </c>
      <c r="N128" s="56">
        <f t="shared" si="6"/>
        <v>0.7063492063492063</v>
      </c>
    </row>
    <row r="129" spans="1:14" ht="15">
      <c r="A129" s="3">
        <v>122</v>
      </c>
      <c r="B129" s="37"/>
      <c r="C129" s="7" t="s">
        <v>44</v>
      </c>
      <c r="D129" s="51" t="s">
        <v>22</v>
      </c>
      <c r="E129" s="52" t="s">
        <v>0</v>
      </c>
      <c r="F129" s="53" t="s">
        <v>1</v>
      </c>
      <c r="G129" s="7" t="s">
        <v>40</v>
      </c>
      <c r="H129" s="12">
        <f t="shared" si="4"/>
        <v>0.6085800000000001</v>
      </c>
      <c r="I129" s="54">
        <f aca="true" t="shared" si="9" ref="I129:I160">H129-H129*N129</f>
        <v>0.2559900000000001</v>
      </c>
      <c r="J129" s="55">
        <f>I129</f>
        <v>0.2559900000000001</v>
      </c>
      <c r="L129" s="14">
        <v>0.63</v>
      </c>
      <c r="M129" s="24">
        <v>57.93650793650793</v>
      </c>
      <c r="N129" s="56">
        <f t="shared" si="6"/>
        <v>0.5793650793650793</v>
      </c>
    </row>
    <row r="130" spans="1:14" ht="15">
      <c r="A130" s="3">
        <v>123</v>
      </c>
      <c r="B130" s="37" t="s">
        <v>166</v>
      </c>
      <c r="C130" s="7" t="s">
        <v>43</v>
      </c>
      <c r="D130" s="51" t="s">
        <v>22</v>
      </c>
      <c r="E130" s="52" t="s">
        <v>0</v>
      </c>
      <c r="F130" s="53" t="s">
        <v>1</v>
      </c>
      <c r="G130" s="7" t="s">
        <v>40</v>
      </c>
      <c r="H130" s="12">
        <f t="shared" si="4"/>
        <v>0.6085800000000001</v>
      </c>
      <c r="I130" s="54">
        <f t="shared" si="9"/>
        <v>0.16808400000000007</v>
      </c>
      <c r="J130" s="55">
        <f aca="true" t="shared" si="10" ref="J130:J193">I130</f>
        <v>0.16808400000000007</v>
      </c>
      <c r="L130" s="14">
        <v>0.63</v>
      </c>
      <c r="M130" s="24">
        <v>72.38095238095238</v>
      </c>
      <c r="N130" s="56">
        <f t="shared" si="6"/>
        <v>0.7238095238095238</v>
      </c>
    </row>
    <row r="131" spans="1:14" ht="15">
      <c r="A131" s="3">
        <v>124</v>
      </c>
      <c r="B131" s="69"/>
      <c r="C131" s="7" t="s">
        <v>44</v>
      </c>
      <c r="D131" s="51" t="s">
        <v>22</v>
      </c>
      <c r="E131" s="52" t="s">
        <v>0</v>
      </c>
      <c r="F131" s="53" t="s">
        <v>1</v>
      </c>
      <c r="G131" s="7" t="s">
        <v>40</v>
      </c>
      <c r="H131" s="12">
        <f t="shared" si="4"/>
        <v>0.6085800000000001</v>
      </c>
      <c r="I131" s="54">
        <f t="shared" si="9"/>
        <v>0.18450600000000006</v>
      </c>
      <c r="J131" s="55">
        <f t="shared" si="10"/>
        <v>0.18450600000000006</v>
      </c>
      <c r="L131" s="14">
        <v>0.63</v>
      </c>
      <c r="M131" s="24">
        <v>69.68253968253968</v>
      </c>
      <c r="N131" s="56">
        <f t="shared" si="6"/>
        <v>0.6968253968253968</v>
      </c>
    </row>
    <row r="132" spans="1:14" ht="15">
      <c r="A132" s="3">
        <v>125</v>
      </c>
      <c r="B132" s="37" t="s">
        <v>46</v>
      </c>
      <c r="C132" s="7" t="s">
        <v>43</v>
      </c>
      <c r="D132" s="51" t="s">
        <v>22</v>
      </c>
      <c r="E132" s="52" t="s">
        <v>0</v>
      </c>
      <c r="F132" s="53" t="s">
        <v>2</v>
      </c>
      <c r="G132" s="7" t="s">
        <v>40</v>
      </c>
      <c r="H132" s="12">
        <f t="shared" si="4"/>
        <v>0.6085800000000001</v>
      </c>
      <c r="I132" s="54">
        <f t="shared" si="9"/>
        <v>0.2559900000000001</v>
      </c>
      <c r="J132" s="55">
        <f t="shared" si="10"/>
        <v>0.2559900000000001</v>
      </c>
      <c r="L132" s="14">
        <v>0.63</v>
      </c>
      <c r="M132" s="24">
        <v>57.93650793650793</v>
      </c>
      <c r="N132" s="56">
        <f t="shared" si="6"/>
        <v>0.5793650793650793</v>
      </c>
    </row>
    <row r="133" spans="1:14" ht="15">
      <c r="A133" s="3">
        <v>126</v>
      </c>
      <c r="B133" s="37"/>
      <c r="C133" s="7" t="s">
        <v>44</v>
      </c>
      <c r="D133" s="51" t="s">
        <v>22</v>
      </c>
      <c r="E133" s="52" t="s">
        <v>0</v>
      </c>
      <c r="F133" s="53" t="s">
        <v>2</v>
      </c>
      <c r="G133" s="7" t="s">
        <v>40</v>
      </c>
      <c r="H133" s="12">
        <f t="shared" si="4"/>
        <v>0.6085800000000001</v>
      </c>
      <c r="I133" s="54">
        <f t="shared" si="9"/>
        <v>0.3149160000000001</v>
      </c>
      <c r="J133" s="55">
        <f t="shared" si="10"/>
        <v>0.3149160000000001</v>
      </c>
      <c r="L133" s="14">
        <v>0.63</v>
      </c>
      <c r="M133" s="24">
        <v>48.25396825396825</v>
      </c>
      <c r="N133" s="56">
        <f t="shared" si="6"/>
        <v>0.48253968253968255</v>
      </c>
    </row>
    <row r="134" spans="1:14" ht="15">
      <c r="A134" s="3">
        <v>127</v>
      </c>
      <c r="B134" s="37" t="s">
        <v>47</v>
      </c>
      <c r="C134" s="7" t="s">
        <v>43</v>
      </c>
      <c r="D134" s="51" t="s">
        <v>22</v>
      </c>
      <c r="E134" s="52" t="s">
        <v>0</v>
      </c>
      <c r="F134" s="53" t="s">
        <v>2</v>
      </c>
      <c r="G134" s="7" t="s">
        <v>40</v>
      </c>
      <c r="H134" s="12">
        <f t="shared" si="4"/>
        <v>0.6085800000000001</v>
      </c>
      <c r="I134" s="54">
        <f t="shared" si="9"/>
        <v>0.34486200000000006</v>
      </c>
      <c r="J134" s="55">
        <f t="shared" si="10"/>
        <v>0.34486200000000006</v>
      </c>
      <c r="L134" s="14">
        <v>0.63</v>
      </c>
      <c r="M134" s="24">
        <v>43.333333333333336</v>
      </c>
      <c r="N134" s="56">
        <f t="shared" si="6"/>
        <v>0.43333333333333335</v>
      </c>
    </row>
    <row r="135" spans="1:14" ht="15">
      <c r="A135" s="3">
        <v>128</v>
      </c>
      <c r="B135" s="37"/>
      <c r="C135" s="7" t="s">
        <v>44</v>
      </c>
      <c r="D135" s="51" t="s">
        <v>22</v>
      </c>
      <c r="E135" s="52" t="s">
        <v>0</v>
      </c>
      <c r="F135" s="53" t="s">
        <v>2</v>
      </c>
      <c r="G135" s="7" t="s">
        <v>40</v>
      </c>
      <c r="H135" s="12">
        <f t="shared" si="4"/>
        <v>0.6085800000000001</v>
      </c>
      <c r="I135" s="54">
        <f t="shared" si="9"/>
        <v>0.29946000000000006</v>
      </c>
      <c r="J135" s="55">
        <f t="shared" si="10"/>
        <v>0.29946000000000006</v>
      </c>
      <c r="L135" s="14">
        <v>0.63</v>
      </c>
      <c r="M135" s="24">
        <v>50.79365079365079</v>
      </c>
      <c r="N135" s="56">
        <f aca="true" t="shared" si="11" ref="N135:N193">M135/100</f>
        <v>0.5079365079365079</v>
      </c>
    </row>
    <row r="136" spans="1:14" ht="15">
      <c r="A136" s="3">
        <v>129</v>
      </c>
      <c r="B136" s="37" t="s">
        <v>48</v>
      </c>
      <c r="C136" s="7" t="s">
        <v>43</v>
      </c>
      <c r="D136" s="51" t="s">
        <v>22</v>
      </c>
      <c r="E136" s="52" t="s">
        <v>0</v>
      </c>
      <c r="F136" s="53" t="s">
        <v>2</v>
      </c>
      <c r="G136" s="7" t="s">
        <v>40</v>
      </c>
      <c r="H136" s="12">
        <f t="shared" si="4"/>
        <v>0.6085800000000001</v>
      </c>
      <c r="I136" s="54">
        <f t="shared" si="9"/>
        <v>0.21928200000000003</v>
      </c>
      <c r="J136" s="55">
        <f t="shared" si="10"/>
        <v>0.21928200000000003</v>
      </c>
      <c r="L136" s="14">
        <v>0.63</v>
      </c>
      <c r="M136" s="24">
        <v>63.968253968253975</v>
      </c>
      <c r="N136" s="56">
        <f t="shared" si="11"/>
        <v>0.6396825396825397</v>
      </c>
    </row>
    <row r="137" spans="1:14" ht="15">
      <c r="A137" s="3">
        <v>130</v>
      </c>
      <c r="B137" s="37"/>
      <c r="C137" s="7" t="s">
        <v>44</v>
      </c>
      <c r="D137" s="51" t="s">
        <v>22</v>
      </c>
      <c r="E137" s="52" t="s">
        <v>0</v>
      </c>
      <c r="F137" s="53" t="s">
        <v>2</v>
      </c>
      <c r="G137" s="7" t="s">
        <v>40</v>
      </c>
      <c r="H137" s="12">
        <f aca="true" t="shared" si="12" ref="H137:H193">L137*1.05*0.92</f>
        <v>0.6085800000000001</v>
      </c>
      <c r="I137" s="54">
        <f t="shared" si="9"/>
        <v>0.2559900000000001</v>
      </c>
      <c r="J137" s="55">
        <f t="shared" si="10"/>
        <v>0.2559900000000001</v>
      </c>
      <c r="L137" s="14">
        <v>0.63</v>
      </c>
      <c r="M137" s="24">
        <v>57.93650793650793</v>
      </c>
      <c r="N137" s="56">
        <f t="shared" si="11"/>
        <v>0.5793650793650793</v>
      </c>
    </row>
    <row r="138" spans="1:14" ht="15">
      <c r="A138" s="3">
        <v>131</v>
      </c>
      <c r="B138" s="37" t="s">
        <v>49</v>
      </c>
      <c r="C138" s="7" t="s">
        <v>43</v>
      </c>
      <c r="D138" s="51" t="s">
        <v>22</v>
      </c>
      <c r="E138" s="52" t="s">
        <v>0</v>
      </c>
      <c r="F138" s="53" t="s">
        <v>2</v>
      </c>
      <c r="G138" s="7" t="s">
        <v>40</v>
      </c>
      <c r="H138" s="12">
        <f t="shared" si="12"/>
        <v>0.6085800000000001</v>
      </c>
      <c r="I138" s="54">
        <f t="shared" si="9"/>
        <v>0.2704800000000001</v>
      </c>
      <c r="J138" s="55">
        <f t="shared" si="10"/>
        <v>0.2704800000000001</v>
      </c>
      <c r="L138" s="14">
        <v>0.63</v>
      </c>
      <c r="M138" s="24">
        <v>55.55555555555555</v>
      </c>
      <c r="N138" s="56">
        <f t="shared" si="11"/>
        <v>0.5555555555555555</v>
      </c>
    </row>
    <row r="139" spans="1:14" ht="15">
      <c r="A139" s="3">
        <v>132</v>
      </c>
      <c r="B139" s="37"/>
      <c r="C139" s="7" t="s">
        <v>44</v>
      </c>
      <c r="D139" s="51" t="s">
        <v>22</v>
      </c>
      <c r="E139" s="52" t="s">
        <v>0</v>
      </c>
      <c r="F139" s="53" t="s">
        <v>2</v>
      </c>
      <c r="G139" s="7" t="s">
        <v>40</v>
      </c>
      <c r="H139" s="12">
        <f t="shared" si="12"/>
        <v>0.6085800000000001</v>
      </c>
      <c r="I139" s="54">
        <f t="shared" si="9"/>
        <v>0.23377200000000004</v>
      </c>
      <c r="J139" s="55">
        <f t="shared" si="10"/>
        <v>0.23377200000000004</v>
      </c>
      <c r="L139" s="14">
        <v>0.63</v>
      </c>
      <c r="M139" s="24">
        <v>61.58730158730159</v>
      </c>
      <c r="N139" s="56">
        <f t="shared" si="11"/>
        <v>0.6158730158730159</v>
      </c>
    </row>
    <row r="140" spans="1:14" ht="15" customHeight="1">
      <c r="A140" s="3">
        <v>133</v>
      </c>
      <c r="B140" s="37" t="s">
        <v>50</v>
      </c>
      <c r="C140" s="7" t="s">
        <v>43</v>
      </c>
      <c r="D140" s="51" t="s">
        <v>22</v>
      </c>
      <c r="E140" s="52" t="s">
        <v>0</v>
      </c>
      <c r="F140" s="53" t="s">
        <v>2</v>
      </c>
      <c r="G140" s="7" t="s">
        <v>40</v>
      </c>
      <c r="H140" s="12">
        <f t="shared" si="12"/>
        <v>0.5409600000000001</v>
      </c>
      <c r="I140" s="54">
        <f t="shared" si="9"/>
        <v>0.1477980000000001</v>
      </c>
      <c r="J140" s="55">
        <f t="shared" si="10"/>
        <v>0.1477980000000001</v>
      </c>
      <c r="L140" s="14">
        <v>0.56</v>
      </c>
      <c r="M140" s="24">
        <v>72.67857142857142</v>
      </c>
      <c r="N140" s="56">
        <f t="shared" si="11"/>
        <v>0.7267857142857141</v>
      </c>
    </row>
    <row r="141" spans="1:14" ht="15">
      <c r="A141" s="3">
        <v>134</v>
      </c>
      <c r="B141" s="37"/>
      <c r="C141" s="7" t="s">
        <v>44</v>
      </c>
      <c r="D141" s="51" t="s">
        <v>22</v>
      </c>
      <c r="E141" s="52" t="s">
        <v>0</v>
      </c>
      <c r="F141" s="53" t="s">
        <v>2</v>
      </c>
      <c r="G141" s="7" t="s">
        <v>40</v>
      </c>
      <c r="H141" s="12">
        <f t="shared" si="12"/>
        <v>0.6085800000000001</v>
      </c>
      <c r="I141" s="54">
        <f t="shared" si="9"/>
        <v>0.16808400000000007</v>
      </c>
      <c r="J141" s="55">
        <f t="shared" si="10"/>
        <v>0.16808400000000007</v>
      </c>
      <c r="L141" s="14">
        <v>0.63</v>
      </c>
      <c r="M141" s="24">
        <v>72.38095238095238</v>
      </c>
      <c r="N141" s="56">
        <f t="shared" si="11"/>
        <v>0.7238095238095238</v>
      </c>
    </row>
    <row r="142" spans="1:14" ht="15" customHeight="1">
      <c r="A142" s="3">
        <v>135</v>
      </c>
      <c r="B142" s="25" t="s">
        <v>167</v>
      </c>
      <c r="C142" s="7" t="s">
        <v>43</v>
      </c>
      <c r="D142" s="51" t="s">
        <v>22</v>
      </c>
      <c r="E142" s="52" t="s">
        <v>0</v>
      </c>
      <c r="F142" s="53" t="s">
        <v>3</v>
      </c>
      <c r="G142" s="7" t="s">
        <v>40</v>
      </c>
      <c r="H142" s="12">
        <f t="shared" si="12"/>
        <v>0.3864000000000001</v>
      </c>
      <c r="I142" s="54">
        <f t="shared" si="9"/>
        <v>0.11398800000000009</v>
      </c>
      <c r="J142" s="55">
        <f t="shared" si="10"/>
        <v>0.11398800000000009</v>
      </c>
      <c r="L142" s="14">
        <v>0.4</v>
      </c>
      <c r="M142" s="24">
        <v>70.49999999999999</v>
      </c>
      <c r="N142" s="56">
        <f t="shared" si="11"/>
        <v>0.7049999999999998</v>
      </c>
    </row>
    <row r="143" spans="1:14" ht="15" customHeight="1">
      <c r="A143" s="3">
        <v>136</v>
      </c>
      <c r="B143" s="25" t="s">
        <v>168</v>
      </c>
      <c r="C143" s="7" t="s">
        <v>43</v>
      </c>
      <c r="D143" s="51" t="s">
        <v>22</v>
      </c>
      <c r="E143" s="52" t="s">
        <v>0</v>
      </c>
      <c r="F143" s="53" t="s">
        <v>3</v>
      </c>
      <c r="G143" s="7" t="s">
        <v>40</v>
      </c>
      <c r="H143" s="12">
        <f t="shared" si="12"/>
        <v>0.3864000000000001</v>
      </c>
      <c r="I143" s="54">
        <f t="shared" si="9"/>
        <v>0.129444</v>
      </c>
      <c r="J143" s="55">
        <f t="shared" si="10"/>
        <v>0.129444</v>
      </c>
      <c r="L143" s="14">
        <v>0.4</v>
      </c>
      <c r="M143" s="24">
        <v>66.5</v>
      </c>
      <c r="N143" s="56">
        <f t="shared" si="11"/>
        <v>0.665</v>
      </c>
    </row>
    <row r="144" spans="1:14" ht="15" customHeight="1">
      <c r="A144" s="3">
        <v>137</v>
      </c>
      <c r="B144" s="25" t="s">
        <v>169</v>
      </c>
      <c r="C144" s="7" t="s">
        <v>43</v>
      </c>
      <c r="D144" s="51" t="s">
        <v>22</v>
      </c>
      <c r="E144" s="52" t="s">
        <v>0</v>
      </c>
      <c r="F144" s="53" t="s">
        <v>3</v>
      </c>
      <c r="G144" s="7" t="s">
        <v>40</v>
      </c>
      <c r="H144" s="12">
        <f t="shared" si="12"/>
        <v>0.3864000000000001</v>
      </c>
      <c r="I144" s="54">
        <f t="shared" si="9"/>
        <v>0.1072260000000001</v>
      </c>
      <c r="J144" s="55">
        <f t="shared" si="10"/>
        <v>0.1072260000000001</v>
      </c>
      <c r="L144" s="14">
        <v>0.4</v>
      </c>
      <c r="M144" s="24">
        <v>72.24999999999999</v>
      </c>
      <c r="N144" s="56">
        <f t="shared" si="11"/>
        <v>0.7224999999999998</v>
      </c>
    </row>
    <row r="145" spans="1:14" ht="15" customHeight="1">
      <c r="A145" s="3">
        <v>138</v>
      </c>
      <c r="B145" s="25" t="s">
        <v>170</v>
      </c>
      <c r="C145" s="7" t="s">
        <v>43</v>
      </c>
      <c r="D145" s="51" t="s">
        <v>22</v>
      </c>
      <c r="E145" s="52" t="s">
        <v>0</v>
      </c>
      <c r="F145" s="53" t="s">
        <v>3</v>
      </c>
      <c r="G145" s="7" t="s">
        <v>40</v>
      </c>
      <c r="H145" s="12">
        <f t="shared" si="12"/>
        <v>0.24150000000000002</v>
      </c>
      <c r="I145" s="54">
        <f t="shared" si="9"/>
        <v>0.064722</v>
      </c>
      <c r="J145" s="55">
        <f t="shared" si="10"/>
        <v>0.064722</v>
      </c>
      <c r="L145" s="14">
        <v>0.25</v>
      </c>
      <c r="M145" s="24">
        <v>73.2</v>
      </c>
      <c r="N145" s="56">
        <f t="shared" si="11"/>
        <v>0.732</v>
      </c>
    </row>
    <row r="146" spans="1:14" ht="15" customHeight="1">
      <c r="A146" s="3">
        <v>139</v>
      </c>
      <c r="B146" s="25" t="s">
        <v>171</v>
      </c>
      <c r="C146" s="7" t="s">
        <v>43</v>
      </c>
      <c r="D146" s="51" t="s">
        <v>22</v>
      </c>
      <c r="E146" s="52" t="s">
        <v>0</v>
      </c>
      <c r="F146" s="53" t="s">
        <v>3</v>
      </c>
      <c r="G146" s="7" t="s">
        <v>40</v>
      </c>
      <c r="H146" s="12">
        <f t="shared" si="12"/>
        <v>0.6085800000000001</v>
      </c>
      <c r="I146" s="54">
        <f t="shared" si="9"/>
        <v>0.2859360000000001</v>
      </c>
      <c r="J146" s="55">
        <f t="shared" si="10"/>
        <v>0.2859360000000001</v>
      </c>
      <c r="L146" s="14">
        <v>0.63</v>
      </c>
      <c r="M146" s="24">
        <v>53.01587301587302</v>
      </c>
      <c r="N146" s="56">
        <f t="shared" si="11"/>
        <v>0.5301587301587302</v>
      </c>
    </row>
    <row r="147" spans="1:14" ht="15" customHeight="1">
      <c r="A147" s="3">
        <v>140</v>
      </c>
      <c r="B147" s="25" t="s">
        <v>172</v>
      </c>
      <c r="C147" s="7" t="s">
        <v>43</v>
      </c>
      <c r="D147" s="51" t="s">
        <v>22</v>
      </c>
      <c r="E147" s="52" t="s">
        <v>0</v>
      </c>
      <c r="F147" s="53" t="s">
        <v>3</v>
      </c>
      <c r="G147" s="7" t="s">
        <v>40</v>
      </c>
      <c r="H147" s="12">
        <f t="shared" si="12"/>
        <v>0.3864000000000001</v>
      </c>
      <c r="I147" s="54">
        <f t="shared" si="9"/>
        <v>0.11398800000000009</v>
      </c>
      <c r="J147" s="55">
        <f t="shared" si="10"/>
        <v>0.11398800000000009</v>
      </c>
      <c r="L147" s="14">
        <v>0.4</v>
      </c>
      <c r="M147" s="24">
        <v>70.49999999999999</v>
      </c>
      <c r="N147" s="56">
        <f t="shared" si="11"/>
        <v>0.7049999999999998</v>
      </c>
    </row>
    <row r="148" spans="1:14" ht="15" customHeight="1">
      <c r="A148" s="3">
        <v>141</v>
      </c>
      <c r="B148" s="25" t="s">
        <v>173</v>
      </c>
      <c r="C148" s="7" t="s">
        <v>43</v>
      </c>
      <c r="D148" s="51" t="s">
        <v>22</v>
      </c>
      <c r="E148" s="52" t="s">
        <v>0</v>
      </c>
      <c r="F148" s="53" t="s">
        <v>3</v>
      </c>
      <c r="G148" s="7" t="s">
        <v>40</v>
      </c>
      <c r="H148" s="12">
        <f t="shared" si="12"/>
        <v>0.6085800000000001</v>
      </c>
      <c r="I148" s="54">
        <f t="shared" si="9"/>
        <v>0.18450600000000006</v>
      </c>
      <c r="J148" s="55">
        <f t="shared" si="10"/>
        <v>0.18450600000000006</v>
      </c>
      <c r="L148" s="14">
        <v>0.63</v>
      </c>
      <c r="M148" s="24">
        <v>69.68253968253968</v>
      </c>
      <c r="N148" s="56">
        <f t="shared" si="11"/>
        <v>0.6968253968253968</v>
      </c>
    </row>
    <row r="149" spans="1:14" ht="15" customHeight="1">
      <c r="A149" s="3">
        <v>142</v>
      </c>
      <c r="B149" s="25" t="s">
        <v>174</v>
      </c>
      <c r="C149" s="7" t="s">
        <v>43</v>
      </c>
      <c r="D149" s="51" t="s">
        <v>22</v>
      </c>
      <c r="E149" s="52" t="s">
        <v>0</v>
      </c>
      <c r="F149" s="53" t="s">
        <v>3</v>
      </c>
      <c r="G149" s="7" t="s">
        <v>40</v>
      </c>
      <c r="H149" s="12">
        <f t="shared" si="12"/>
        <v>0.3864000000000001</v>
      </c>
      <c r="I149" s="54">
        <f t="shared" si="9"/>
        <v>0.17291400000000004</v>
      </c>
      <c r="J149" s="55">
        <f t="shared" si="10"/>
        <v>0.17291400000000004</v>
      </c>
      <c r="L149" s="14">
        <v>0.4</v>
      </c>
      <c r="M149" s="24">
        <v>55.25</v>
      </c>
      <c r="N149" s="56">
        <f t="shared" si="11"/>
        <v>0.5525</v>
      </c>
    </row>
    <row r="150" spans="1:14" ht="15" customHeight="1">
      <c r="A150" s="3">
        <v>143</v>
      </c>
      <c r="B150" s="25" t="s">
        <v>175</v>
      </c>
      <c r="C150" s="7" t="s">
        <v>43</v>
      </c>
      <c r="D150" s="51" t="s">
        <v>22</v>
      </c>
      <c r="E150" s="52" t="s">
        <v>0</v>
      </c>
      <c r="F150" s="53" t="s">
        <v>3</v>
      </c>
      <c r="G150" s="7" t="s">
        <v>40</v>
      </c>
      <c r="H150" s="12">
        <f t="shared" si="12"/>
        <v>0.3864000000000001</v>
      </c>
      <c r="I150" s="54">
        <f t="shared" si="9"/>
        <v>0.11688600000000005</v>
      </c>
      <c r="J150" s="55">
        <f t="shared" si="10"/>
        <v>0.11688600000000005</v>
      </c>
      <c r="L150" s="14">
        <v>0.4</v>
      </c>
      <c r="M150" s="24">
        <v>69.75</v>
      </c>
      <c r="N150" s="56">
        <f t="shared" si="11"/>
        <v>0.6975</v>
      </c>
    </row>
    <row r="151" spans="1:14" ht="15" customHeight="1">
      <c r="A151" s="3">
        <v>144</v>
      </c>
      <c r="B151" s="25" t="s">
        <v>82</v>
      </c>
      <c r="C151" s="7" t="s">
        <v>43</v>
      </c>
      <c r="D151" s="51" t="s">
        <v>22</v>
      </c>
      <c r="E151" s="52" t="s">
        <v>0</v>
      </c>
      <c r="F151" s="53" t="s">
        <v>3</v>
      </c>
      <c r="G151" s="7" t="s">
        <v>40</v>
      </c>
      <c r="H151" s="12">
        <f t="shared" si="12"/>
        <v>0.9660000000000001</v>
      </c>
      <c r="I151" s="54">
        <f t="shared" si="9"/>
        <v>0.334236</v>
      </c>
      <c r="J151" s="55">
        <f t="shared" si="10"/>
        <v>0.334236</v>
      </c>
      <c r="L151" s="14">
        <v>1</v>
      </c>
      <c r="M151" s="24">
        <v>65.4</v>
      </c>
      <c r="N151" s="56">
        <f t="shared" si="11"/>
        <v>0.654</v>
      </c>
    </row>
    <row r="152" spans="1:14" ht="15" customHeight="1">
      <c r="A152" s="3">
        <v>145</v>
      </c>
      <c r="B152" s="25" t="s">
        <v>51</v>
      </c>
      <c r="C152" s="7" t="s">
        <v>43</v>
      </c>
      <c r="D152" s="51" t="s">
        <v>22</v>
      </c>
      <c r="E152" s="52" t="s">
        <v>0</v>
      </c>
      <c r="F152" s="53" t="s">
        <v>3</v>
      </c>
      <c r="G152" s="7" t="s">
        <v>40</v>
      </c>
      <c r="H152" s="12">
        <f t="shared" si="12"/>
        <v>0.3864000000000001</v>
      </c>
      <c r="I152" s="54">
        <f t="shared" si="9"/>
        <v>0.11398800000000009</v>
      </c>
      <c r="J152" s="55">
        <f t="shared" si="10"/>
        <v>0.11398800000000009</v>
      </c>
      <c r="L152" s="14">
        <v>0.4</v>
      </c>
      <c r="M152" s="24">
        <v>70.49999999999999</v>
      </c>
      <c r="N152" s="56">
        <f t="shared" si="11"/>
        <v>0.7049999999999998</v>
      </c>
    </row>
    <row r="153" spans="1:14" ht="15" customHeight="1">
      <c r="A153" s="3">
        <v>146</v>
      </c>
      <c r="B153" s="25" t="s">
        <v>81</v>
      </c>
      <c r="C153" s="7" t="s">
        <v>43</v>
      </c>
      <c r="D153" s="51" t="s">
        <v>22</v>
      </c>
      <c r="E153" s="52" t="s">
        <v>0</v>
      </c>
      <c r="F153" s="53" t="s">
        <v>1</v>
      </c>
      <c r="G153" s="7" t="s">
        <v>40</v>
      </c>
      <c r="H153" s="12">
        <f t="shared" si="12"/>
        <v>0.15456</v>
      </c>
      <c r="I153" s="54">
        <f t="shared" si="9"/>
        <v>0.05313</v>
      </c>
      <c r="J153" s="55">
        <f t="shared" si="10"/>
        <v>0.05313</v>
      </c>
      <c r="L153" s="14">
        <v>0.16</v>
      </c>
      <c r="M153" s="24">
        <v>65.625</v>
      </c>
      <c r="N153" s="56">
        <f t="shared" si="11"/>
        <v>0.65625</v>
      </c>
    </row>
    <row r="154" spans="1:14" ht="15" customHeight="1">
      <c r="A154" s="3">
        <v>147</v>
      </c>
      <c r="B154" s="25" t="s">
        <v>80</v>
      </c>
      <c r="C154" s="7" t="s">
        <v>43</v>
      </c>
      <c r="D154" s="51" t="s">
        <v>22</v>
      </c>
      <c r="E154" s="52" t="s">
        <v>0</v>
      </c>
      <c r="F154" s="53" t="s">
        <v>1</v>
      </c>
      <c r="G154" s="7" t="s">
        <v>40</v>
      </c>
      <c r="H154" s="12">
        <f t="shared" si="12"/>
        <v>0.15456</v>
      </c>
      <c r="I154" s="54">
        <f t="shared" si="9"/>
        <v>0.05409600000000002</v>
      </c>
      <c r="J154" s="55">
        <f t="shared" si="10"/>
        <v>0.05409600000000002</v>
      </c>
      <c r="L154" s="14">
        <v>0.16</v>
      </c>
      <c r="M154" s="24">
        <v>64.99999999999999</v>
      </c>
      <c r="N154" s="56">
        <f t="shared" si="11"/>
        <v>0.6499999999999999</v>
      </c>
    </row>
    <row r="155" spans="1:14" ht="15" customHeight="1">
      <c r="A155" s="3">
        <v>148</v>
      </c>
      <c r="B155" s="25" t="s">
        <v>52</v>
      </c>
      <c r="C155" s="7" t="s">
        <v>43</v>
      </c>
      <c r="D155" s="51" t="s">
        <v>22</v>
      </c>
      <c r="E155" s="52" t="s">
        <v>0</v>
      </c>
      <c r="F155" s="53" t="s">
        <v>1</v>
      </c>
      <c r="G155" s="7" t="s">
        <v>40</v>
      </c>
      <c r="H155" s="12">
        <f t="shared" si="12"/>
        <v>0.03864</v>
      </c>
      <c r="I155" s="54">
        <f t="shared" si="9"/>
        <v>0.016422000000000003</v>
      </c>
      <c r="J155" s="55">
        <f t="shared" si="10"/>
        <v>0.016422000000000003</v>
      </c>
      <c r="L155" s="14">
        <v>0.04</v>
      </c>
      <c r="M155" s="24">
        <v>57.49999999999999</v>
      </c>
      <c r="N155" s="56">
        <f t="shared" si="11"/>
        <v>0.575</v>
      </c>
    </row>
    <row r="156" spans="1:14" ht="15" customHeight="1">
      <c r="A156" s="3">
        <v>149</v>
      </c>
      <c r="B156" s="25" t="s">
        <v>53</v>
      </c>
      <c r="C156" s="7" t="s">
        <v>43</v>
      </c>
      <c r="D156" s="51" t="s">
        <v>22</v>
      </c>
      <c r="E156" s="52" t="s">
        <v>0</v>
      </c>
      <c r="F156" s="53" t="s">
        <v>3</v>
      </c>
      <c r="G156" s="7" t="s">
        <v>40</v>
      </c>
      <c r="H156" s="12">
        <f t="shared" si="12"/>
        <v>0.15456</v>
      </c>
      <c r="I156" s="54">
        <f t="shared" si="9"/>
        <v>0.05892599999999999</v>
      </c>
      <c r="J156" s="55">
        <f t="shared" si="10"/>
        <v>0.05892599999999999</v>
      </c>
      <c r="L156" s="14">
        <v>0.16</v>
      </c>
      <c r="M156" s="24">
        <v>61.875</v>
      </c>
      <c r="N156" s="56">
        <f t="shared" si="11"/>
        <v>0.61875</v>
      </c>
    </row>
    <row r="157" spans="1:14" ht="15" customHeight="1">
      <c r="A157" s="3">
        <v>150</v>
      </c>
      <c r="B157" s="25" t="s">
        <v>54</v>
      </c>
      <c r="C157" s="7" t="s">
        <v>43</v>
      </c>
      <c r="D157" s="51" t="s">
        <v>22</v>
      </c>
      <c r="E157" s="52" t="s">
        <v>0</v>
      </c>
      <c r="F157" s="53" t="s">
        <v>71</v>
      </c>
      <c r="G157" s="7" t="s">
        <v>40</v>
      </c>
      <c r="H157" s="12">
        <f t="shared" si="12"/>
        <v>0.6085800000000001</v>
      </c>
      <c r="I157" s="54">
        <f t="shared" si="9"/>
        <v>0.1748460000000001</v>
      </c>
      <c r="J157" s="55">
        <f t="shared" si="10"/>
        <v>0.1748460000000001</v>
      </c>
      <c r="L157" s="15">
        <v>0.63</v>
      </c>
      <c r="M157" s="24">
        <v>71.26984126984127</v>
      </c>
      <c r="N157" s="56">
        <f t="shared" si="11"/>
        <v>0.7126984126984126</v>
      </c>
    </row>
    <row r="158" spans="1:14" ht="15" customHeight="1">
      <c r="A158" s="3">
        <v>151</v>
      </c>
      <c r="B158" s="25" t="s">
        <v>55</v>
      </c>
      <c r="C158" s="7" t="s">
        <v>43</v>
      </c>
      <c r="D158" s="51" t="s">
        <v>22</v>
      </c>
      <c r="E158" s="52" t="s">
        <v>0</v>
      </c>
      <c r="F158" s="53" t="s">
        <v>3</v>
      </c>
      <c r="G158" s="7" t="s">
        <v>40</v>
      </c>
      <c r="H158" s="12">
        <f t="shared" si="12"/>
        <v>0.3864000000000001</v>
      </c>
      <c r="I158" s="54">
        <f t="shared" si="9"/>
        <v>0.11688600000000005</v>
      </c>
      <c r="J158" s="55">
        <f t="shared" si="10"/>
        <v>0.11688600000000005</v>
      </c>
      <c r="L158" s="15">
        <v>0.4</v>
      </c>
      <c r="M158" s="24">
        <v>69.75</v>
      </c>
      <c r="N158" s="56">
        <f t="shared" si="11"/>
        <v>0.6975</v>
      </c>
    </row>
    <row r="159" spans="1:14" ht="15" customHeight="1">
      <c r="A159" s="3">
        <v>152</v>
      </c>
      <c r="B159" s="25" t="s">
        <v>76</v>
      </c>
      <c r="C159" s="7" t="s">
        <v>43</v>
      </c>
      <c r="D159" s="51" t="s">
        <v>22</v>
      </c>
      <c r="E159" s="52" t="s">
        <v>0</v>
      </c>
      <c r="F159" s="53" t="s">
        <v>3</v>
      </c>
      <c r="G159" s="7" t="s">
        <v>40</v>
      </c>
      <c r="H159" s="12">
        <f t="shared" si="12"/>
        <v>0.3864000000000001</v>
      </c>
      <c r="I159" s="54">
        <f t="shared" si="9"/>
        <v>0.1072260000000001</v>
      </c>
      <c r="J159" s="55">
        <f t="shared" si="10"/>
        <v>0.1072260000000001</v>
      </c>
      <c r="L159" s="14">
        <v>0.4</v>
      </c>
      <c r="M159" s="24">
        <v>72.24999999999999</v>
      </c>
      <c r="N159" s="56">
        <f t="shared" si="11"/>
        <v>0.7224999999999998</v>
      </c>
    </row>
    <row r="160" spans="1:14" ht="15" customHeight="1">
      <c r="A160" s="3">
        <v>153</v>
      </c>
      <c r="B160" s="25" t="s">
        <v>77</v>
      </c>
      <c r="C160" s="7" t="s">
        <v>43</v>
      </c>
      <c r="D160" s="51" t="s">
        <v>22</v>
      </c>
      <c r="E160" s="52" t="s">
        <v>0</v>
      </c>
      <c r="F160" s="53" t="s">
        <v>3</v>
      </c>
      <c r="G160" s="7" t="s">
        <v>40</v>
      </c>
      <c r="H160" s="12">
        <f t="shared" si="12"/>
        <v>0.24150000000000002</v>
      </c>
      <c r="I160" s="54">
        <f t="shared" si="9"/>
        <v>0.07341600000000001</v>
      </c>
      <c r="J160" s="55">
        <f t="shared" si="10"/>
        <v>0.07341600000000001</v>
      </c>
      <c r="L160" s="14">
        <v>0.25</v>
      </c>
      <c r="M160" s="24">
        <v>69.6</v>
      </c>
      <c r="N160" s="56">
        <f t="shared" si="11"/>
        <v>0.696</v>
      </c>
    </row>
    <row r="161" spans="1:14" ht="15" customHeight="1">
      <c r="A161" s="3">
        <v>154</v>
      </c>
      <c r="B161" s="25" t="s">
        <v>78</v>
      </c>
      <c r="C161" s="7" t="s">
        <v>43</v>
      </c>
      <c r="D161" s="51" t="s">
        <v>22</v>
      </c>
      <c r="E161" s="52" t="s">
        <v>0</v>
      </c>
      <c r="F161" s="53" t="s">
        <v>3</v>
      </c>
      <c r="G161" s="7" t="s">
        <v>40</v>
      </c>
      <c r="H161" s="12">
        <f t="shared" si="12"/>
        <v>0.24150000000000002</v>
      </c>
      <c r="I161" s="54">
        <f aca="true" t="shared" si="13" ref="I161:I192">H161-H161*N161</f>
        <v>0.06858600000000001</v>
      </c>
      <c r="J161" s="55">
        <f t="shared" si="10"/>
        <v>0.06858600000000001</v>
      </c>
      <c r="L161" s="14">
        <v>0.25</v>
      </c>
      <c r="M161" s="24">
        <v>71.6</v>
      </c>
      <c r="N161" s="56">
        <f t="shared" si="11"/>
        <v>0.716</v>
      </c>
    </row>
    <row r="162" spans="1:14" ht="15" customHeight="1">
      <c r="A162" s="3">
        <v>155</v>
      </c>
      <c r="B162" s="25" t="s">
        <v>79</v>
      </c>
      <c r="C162" s="7" t="s">
        <v>43</v>
      </c>
      <c r="D162" s="51" t="s">
        <v>22</v>
      </c>
      <c r="E162" s="52" t="s">
        <v>0</v>
      </c>
      <c r="F162" s="53" t="s">
        <v>3</v>
      </c>
      <c r="G162" s="7" t="s">
        <v>40</v>
      </c>
      <c r="H162" s="12">
        <f t="shared" si="12"/>
        <v>0.24150000000000002</v>
      </c>
      <c r="I162" s="54">
        <f t="shared" si="13"/>
        <v>0.07148400000000002</v>
      </c>
      <c r="J162" s="55">
        <f t="shared" si="10"/>
        <v>0.07148400000000002</v>
      </c>
      <c r="L162" s="14">
        <v>0.25</v>
      </c>
      <c r="M162" s="24">
        <v>70.39999999999999</v>
      </c>
      <c r="N162" s="56">
        <f t="shared" si="11"/>
        <v>0.704</v>
      </c>
    </row>
    <row r="163" spans="1:14" ht="15" customHeight="1">
      <c r="A163" s="3">
        <v>156</v>
      </c>
      <c r="B163" s="25" t="s">
        <v>56</v>
      </c>
      <c r="C163" s="7" t="s">
        <v>43</v>
      </c>
      <c r="D163" s="51" t="s">
        <v>22</v>
      </c>
      <c r="E163" s="52" t="s">
        <v>0</v>
      </c>
      <c r="F163" s="53" t="s">
        <v>3</v>
      </c>
      <c r="G163" s="7" t="s">
        <v>40</v>
      </c>
      <c r="H163" s="12">
        <f t="shared" si="12"/>
        <v>0.15456</v>
      </c>
      <c r="I163" s="54">
        <f t="shared" si="13"/>
        <v>0.063756</v>
      </c>
      <c r="J163" s="55">
        <f t="shared" si="10"/>
        <v>0.063756</v>
      </c>
      <c r="L163" s="14">
        <v>0.16</v>
      </c>
      <c r="M163" s="24">
        <v>58.75</v>
      </c>
      <c r="N163" s="56">
        <f t="shared" si="11"/>
        <v>0.5875</v>
      </c>
    </row>
    <row r="164" spans="1:14" ht="15" customHeight="1">
      <c r="A164" s="3">
        <v>157</v>
      </c>
      <c r="B164" s="25" t="s">
        <v>56</v>
      </c>
      <c r="C164" s="7" t="s">
        <v>43</v>
      </c>
      <c r="D164" s="51" t="s">
        <v>22</v>
      </c>
      <c r="E164" s="52" t="s">
        <v>0</v>
      </c>
      <c r="F164" s="53" t="s">
        <v>1</v>
      </c>
      <c r="G164" s="7" t="s">
        <v>40</v>
      </c>
      <c r="H164" s="12">
        <f t="shared" si="12"/>
        <v>0.15456</v>
      </c>
      <c r="I164" s="54">
        <f t="shared" si="13"/>
        <v>0.041538000000000005</v>
      </c>
      <c r="J164" s="55">
        <f t="shared" si="10"/>
        <v>0.041538000000000005</v>
      </c>
      <c r="L164" s="14">
        <v>0.16</v>
      </c>
      <c r="M164" s="24">
        <v>73.125</v>
      </c>
      <c r="N164" s="56">
        <f t="shared" si="11"/>
        <v>0.73125</v>
      </c>
    </row>
    <row r="165" spans="1:14" ht="15" customHeight="1">
      <c r="A165" s="3">
        <v>158</v>
      </c>
      <c r="B165" s="25" t="s">
        <v>56</v>
      </c>
      <c r="C165" s="7" t="s">
        <v>43</v>
      </c>
      <c r="D165" s="51" t="s">
        <v>22</v>
      </c>
      <c r="E165" s="52" t="s">
        <v>0</v>
      </c>
      <c r="F165" s="53" t="s">
        <v>1</v>
      </c>
      <c r="G165" s="7" t="s">
        <v>40</v>
      </c>
      <c r="H165" s="12">
        <f t="shared" si="12"/>
        <v>0.15456</v>
      </c>
      <c r="I165" s="54">
        <f t="shared" si="13"/>
        <v>0.06568800000000001</v>
      </c>
      <c r="J165" s="55">
        <f t="shared" si="10"/>
        <v>0.06568800000000001</v>
      </c>
      <c r="L165" s="14">
        <v>0.16</v>
      </c>
      <c r="M165" s="24">
        <v>57.49999999999999</v>
      </c>
      <c r="N165" s="56">
        <f t="shared" si="11"/>
        <v>0.575</v>
      </c>
    </row>
    <row r="166" spans="1:14" ht="15" customHeight="1">
      <c r="A166" s="3">
        <v>159</v>
      </c>
      <c r="B166" s="25" t="s">
        <v>176</v>
      </c>
      <c r="C166" s="7" t="s">
        <v>43</v>
      </c>
      <c r="D166" s="51" t="s">
        <v>22</v>
      </c>
      <c r="E166" s="52" t="s">
        <v>0</v>
      </c>
      <c r="F166" s="53" t="s">
        <v>3</v>
      </c>
      <c r="G166" s="7" t="s">
        <v>40</v>
      </c>
      <c r="H166" s="12">
        <f t="shared" si="12"/>
        <v>0.6085800000000001</v>
      </c>
      <c r="I166" s="54">
        <f t="shared" si="13"/>
        <v>0.22411200000000003</v>
      </c>
      <c r="J166" s="55">
        <f t="shared" si="10"/>
        <v>0.22411200000000003</v>
      </c>
      <c r="L166" s="14">
        <v>0.63</v>
      </c>
      <c r="M166" s="24">
        <v>63.17460317460317</v>
      </c>
      <c r="N166" s="56">
        <f t="shared" si="11"/>
        <v>0.6317460317460317</v>
      </c>
    </row>
    <row r="167" spans="1:14" ht="15" customHeight="1">
      <c r="A167" s="3">
        <v>160</v>
      </c>
      <c r="B167" s="25" t="s">
        <v>177</v>
      </c>
      <c r="C167" s="7" t="s">
        <v>43</v>
      </c>
      <c r="D167" s="51" t="s">
        <v>22</v>
      </c>
      <c r="E167" s="52" t="s">
        <v>0</v>
      </c>
      <c r="F167" s="53" t="s">
        <v>3</v>
      </c>
      <c r="G167" s="7" t="s">
        <v>40</v>
      </c>
      <c r="H167" s="12">
        <f t="shared" si="12"/>
        <v>0.3864000000000001</v>
      </c>
      <c r="I167" s="54">
        <f t="shared" si="13"/>
        <v>0.13041000000000003</v>
      </c>
      <c r="J167" s="55">
        <f t="shared" si="10"/>
        <v>0.13041000000000003</v>
      </c>
      <c r="L167" s="14">
        <v>0.4</v>
      </c>
      <c r="M167" s="24">
        <v>66.25</v>
      </c>
      <c r="N167" s="56">
        <f t="shared" si="11"/>
        <v>0.6625</v>
      </c>
    </row>
    <row r="168" spans="1:14" ht="15" customHeight="1">
      <c r="A168" s="3">
        <v>161</v>
      </c>
      <c r="B168" s="25" t="s">
        <v>57</v>
      </c>
      <c r="C168" s="7" t="s">
        <v>43</v>
      </c>
      <c r="D168" s="51" t="s">
        <v>22</v>
      </c>
      <c r="E168" s="52" t="s">
        <v>0</v>
      </c>
      <c r="F168" s="53" t="s">
        <v>3</v>
      </c>
      <c r="G168" s="7" t="s">
        <v>40</v>
      </c>
      <c r="H168" s="12">
        <f t="shared" si="12"/>
        <v>0.3864000000000001</v>
      </c>
      <c r="I168" s="54">
        <f t="shared" si="13"/>
        <v>0.10819200000000007</v>
      </c>
      <c r="J168" s="55">
        <f t="shared" si="10"/>
        <v>0.10819200000000007</v>
      </c>
      <c r="L168" s="14">
        <v>0.4</v>
      </c>
      <c r="M168" s="24">
        <v>71.99999999999999</v>
      </c>
      <c r="N168" s="56">
        <f t="shared" si="11"/>
        <v>0.7199999999999999</v>
      </c>
    </row>
    <row r="169" spans="1:14" ht="15" customHeight="1">
      <c r="A169" s="3">
        <v>162</v>
      </c>
      <c r="B169" s="25" t="s">
        <v>178</v>
      </c>
      <c r="C169" s="7" t="s">
        <v>43</v>
      </c>
      <c r="D169" s="51" t="s">
        <v>22</v>
      </c>
      <c r="E169" s="52" t="s">
        <v>0</v>
      </c>
      <c r="F169" s="53" t="s">
        <v>3</v>
      </c>
      <c r="G169" s="7" t="s">
        <v>40</v>
      </c>
      <c r="H169" s="12">
        <f t="shared" si="12"/>
        <v>0.3864000000000001</v>
      </c>
      <c r="I169" s="54">
        <f t="shared" si="13"/>
        <v>0.21155400000000008</v>
      </c>
      <c r="J169" s="55">
        <f t="shared" si="10"/>
        <v>0.21155400000000008</v>
      </c>
      <c r="L169" s="14">
        <v>0.4</v>
      </c>
      <c r="M169" s="24">
        <v>45.24999999999999</v>
      </c>
      <c r="N169" s="56">
        <f t="shared" si="11"/>
        <v>0.4524999999999999</v>
      </c>
    </row>
    <row r="170" spans="1:14" ht="15" customHeight="1">
      <c r="A170" s="3">
        <v>163</v>
      </c>
      <c r="B170" s="25" t="s">
        <v>179</v>
      </c>
      <c r="C170" s="7" t="s">
        <v>43</v>
      </c>
      <c r="D170" s="51" t="s">
        <v>22</v>
      </c>
      <c r="E170" s="52" t="s">
        <v>0</v>
      </c>
      <c r="F170" s="53" t="s">
        <v>3</v>
      </c>
      <c r="G170" s="7" t="s">
        <v>40</v>
      </c>
      <c r="H170" s="12">
        <f t="shared" si="12"/>
        <v>0.6085800000000001</v>
      </c>
      <c r="I170" s="54">
        <f t="shared" si="13"/>
        <v>0.179676</v>
      </c>
      <c r="J170" s="55">
        <f t="shared" si="10"/>
        <v>0.179676</v>
      </c>
      <c r="L170" s="14">
        <v>0.63</v>
      </c>
      <c r="M170" s="24">
        <v>70.47619047619048</v>
      </c>
      <c r="N170" s="56">
        <f t="shared" si="11"/>
        <v>0.7047619047619048</v>
      </c>
    </row>
    <row r="171" spans="1:14" ht="15">
      <c r="A171" s="3">
        <v>164</v>
      </c>
      <c r="B171" s="25" t="s">
        <v>180</v>
      </c>
      <c r="C171" s="7" t="s">
        <v>43</v>
      </c>
      <c r="D171" s="51" t="s">
        <v>22</v>
      </c>
      <c r="E171" s="52" t="s">
        <v>0</v>
      </c>
      <c r="F171" s="53" t="s">
        <v>3</v>
      </c>
      <c r="G171" s="7" t="s">
        <v>40</v>
      </c>
      <c r="H171" s="12">
        <f t="shared" si="12"/>
        <v>0.3864000000000001</v>
      </c>
      <c r="I171" s="54">
        <f t="shared" si="13"/>
        <v>0.1120560000000001</v>
      </c>
      <c r="J171" s="55">
        <f t="shared" si="10"/>
        <v>0.1120560000000001</v>
      </c>
      <c r="L171" s="14">
        <v>0.4</v>
      </c>
      <c r="M171" s="24">
        <v>70.99999999999999</v>
      </c>
      <c r="N171" s="56">
        <f t="shared" si="11"/>
        <v>0.7099999999999999</v>
      </c>
    </row>
    <row r="172" spans="1:14" ht="15" customHeight="1">
      <c r="A172" s="3">
        <v>165</v>
      </c>
      <c r="B172" s="25" t="s">
        <v>181</v>
      </c>
      <c r="C172" s="7" t="s">
        <v>43</v>
      </c>
      <c r="D172" s="51" t="s">
        <v>22</v>
      </c>
      <c r="E172" s="52" t="s">
        <v>0</v>
      </c>
      <c r="F172" s="53" t="s">
        <v>3</v>
      </c>
      <c r="G172" s="7" t="s">
        <v>40</v>
      </c>
      <c r="H172" s="12">
        <f t="shared" si="12"/>
        <v>0.6085800000000001</v>
      </c>
      <c r="I172" s="54">
        <f t="shared" si="13"/>
        <v>0.16615200000000008</v>
      </c>
      <c r="J172" s="55">
        <f t="shared" si="10"/>
        <v>0.16615200000000008</v>
      </c>
      <c r="L172" s="14">
        <v>0.63</v>
      </c>
      <c r="M172" s="24">
        <v>72.6984126984127</v>
      </c>
      <c r="N172" s="56">
        <f t="shared" si="11"/>
        <v>0.726984126984127</v>
      </c>
    </row>
    <row r="173" spans="1:14" ht="15" customHeight="1">
      <c r="A173" s="3">
        <v>166</v>
      </c>
      <c r="B173" s="25" t="s">
        <v>58</v>
      </c>
      <c r="C173" s="7" t="s">
        <v>43</v>
      </c>
      <c r="D173" s="51" t="s">
        <v>22</v>
      </c>
      <c r="E173" s="52" t="s">
        <v>0</v>
      </c>
      <c r="F173" s="53" t="s">
        <v>2</v>
      </c>
      <c r="G173" s="7" t="s">
        <v>40</v>
      </c>
      <c r="H173" s="12">
        <f t="shared" si="12"/>
        <v>0.24150000000000002</v>
      </c>
      <c r="I173" s="54">
        <f t="shared" si="13"/>
        <v>0.11881800000000001</v>
      </c>
      <c r="J173" s="55">
        <f t="shared" si="10"/>
        <v>0.11881800000000001</v>
      </c>
      <c r="L173" s="14">
        <v>0.25</v>
      </c>
      <c r="M173" s="24">
        <v>50.8</v>
      </c>
      <c r="N173" s="56">
        <f t="shared" si="11"/>
        <v>0.508</v>
      </c>
    </row>
    <row r="174" spans="1:14" ht="15" customHeight="1">
      <c r="A174" s="3">
        <v>167</v>
      </c>
      <c r="B174" s="25" t="s">
        <v>75</v>
      </c>
      <c r="C174" s="7" t="s">
        <v>43</v>
      </c>
      <c r="D174" s="51" t="s">
        <v>22</v>
      </c>
      <c r="E174" s="52" t="s">
        <v>0</v>
      </c>
      <c r="F174" s="53" t="s">
        <v>2</v>
      </c>
      <c r="G174" s="7" t="s">
        <v>40</v>
      </c>
      <c r="H174" s="12">
        <f t="shared" si="12"/>
        <v>0.15456</v>
      </c>
      <c r="I174" s="54">
        <f t="shared" si="13"/>
        <v>0.043469999999999995</v>
      </c>
      <c r="J174" s="55">
        <f t="shared" si="10"/>
        <v>0.043469999999999995</v>
      </c>
      <c r="L174" s="14">
        <v>0.16</v>
      </c>
      <c r="M174" s="24">
        <v>71.875</v>
      </c>
      <c r="N174" s="56">
        <f t="shared" si="11"/>
        <v>0.71875</v>
      </c>
    </row>
    <row r="175" spans="1:14" ht="15" customHeight="1">
      <c r="A175" s="3">
        <v>168</v>
      </c>
      <c r="B175" s="25" t="s">
        <v>59</v>
      </c>
      <c r="C175" s="7" t="s">
        <v>43</v>
      </c>
      <c r="D175" s="51" t="s">
        <v>22</v>
      </c>
      <c r="E175" s="52" t="s">
        <v>0</v>
      </c>
      <c r="F175" s="53" t="s">
        <v>2</v>
      </c>
      <c r="G175" s="7" t="s">
        <v>40</v>
      </c>
      <c r="H175" s="12">
        <f t="shared" si="12"/>
        <v>0.15456</v>
      </c>
      <c r="I175" s="54">
        <f t="shared" si="13"/>
        <v>0.042504</v>
      </c>
      <c r="J175" s="55">
        <f t="shared" si="10"/>
        <v>0.042504</v>
      </c>
      <c r="L175" s="14">
        <v>0.16</v>
      </c>
      <c r="M175" s="24">
        <v>72.5</v>
      </c>
      <c r="N175" s="56">
        <f t="shared" si="11"/>
        <v>0.725</v>
      </c>
    </row>
    <row r="176" spans="1:14" ht="15" customHeight="1">
      <c r="A176" s="3">
        <v>169</v>
      </c>
      <c r="B176" s="25" t="s">
        <v>60</v>
      </c>
      <c r="C176" s="7" t="s">
        <v>43</v>
      </c>
      <c r="D176" s="51" t="s">
        <v>22</v>
      </c>
      <c r="E176" s="52" t="s">
        <v>0</v>
      </c>
      <c r="F176" s="53" t="s">
        <v>2</v>
      </c>
      <c r="G176" s="7" t="s">
        <v>40</v>
      </c>
      <c r="H176" s="12">
        <f t="shared" si="12"/>
        <v>0.15456</v>
      </c>
      <c r="I176" s="54">
        <f t="shared" si="13"/>
        <v>0.045402</v>
      </c>
      <c r="J176" s="55">
        <f t="shared" si="10"/>
        <v>0.045402</v>
      </c>
      <c r="L176" s="14">
        <v>0.16</v>
      </c>
      <c r="M176" s="24">
        <v>70.625</v>
      </c>
      <c r="N176" s="56">
        <f t="shared" si="11"/>
        <v>0.70625</v>
      </c>
    </row>
    <row r="177" spans="1:14" ht="15" customHeight="1">
      <c r="A177" s="3">
        <v>170</v>
      </c>
      <c r="B177" s="25" t="s">
        <v>61</v>
      </c>
      <c r="C177" s="7" t="s">
        <v>43</v>
      </c>
      <c r="D177" s="51" t="s">
        <v>22</v>
      </c>
      <c r="E177" s="52" t="s">
        <v>0</v>
      </c>
      <c r="F177" s="53" t="s">
        <v>3</v>
      </c>
      <c r="G177" s="7" t="s">
        <v>40</v>
      </c>
      <c r="H177" s="12">
        <f t="shared" si="12"/>
        <v>0.6085800000000001</v>
      </c>
      <c r="I177" s="54">
        <f t="shared" si="13"/>
        <v>0.17291400000000012</v>
      </c>
      <c r="J177" s="55">
        <f t="shared" si="10"/>
        <v>0.17291400000000012</v>
      </c>
      <c r="L177" s="14">
        <v>0.63</v>
      </c>
      <c r="M177" s="24">
        <v>71.58730158730158</v>
      </c>
      <c r="N177" s="56">
        <f t="shared" si="11"/>
        <v>0.7158730158730158</v>
      </c>
    </row>
    <row r="178" spans="1:14" ht="15" customHeight="1">
      <c r="A178" s="3">
        <v>171</v>
      </c>
      <c r="B178" s="25" t="s">
        <v>62</v>
      </c>
      <c r="C178" s="7" t="s">
        <v>43</v>
      </c>
      <c r="D178" s="51" t="s">
        <v>22</v>
      </c>
      <c r="E178" s="52" t="s">
        <v>0</v>
      </c>
      <c r="F178" s="53" t="s">
        <v>3</v>
      </c>
      <c r="G178" s="7" t="s">
        <v>40</v>
      </c>
      <c r="H178" s="12">
        <f t="shared" si="12"/>
        <v>0.3864000000000001</v>
      </c>
      <c r="I178" s="54">
        <f t="shared" si="13"/>
        <v>0.13620600000000005</v>
      </c>
      <c r="J178" s="55">
        <f t="shared" si="10"/>
        <v>0.13620600000000005</v>
      </c>
      <c r="L178" s="14">
        <v>0.4</v>
      </c>
      <c r="M178" s="24">
        <v>64.75</v>
      </c>
      <c r="N178" s="56">
        <f t="shared" si="11"/>
        <v>0.6475</v>
      </c>
    </row>
    <row r="179" spans="1:14" ht="15" customHeight="1">
      <c r="A179" s="3">
        <v>172</v>
      </c>
      <c r="B179" s="25" t="s">
        <v>63</v>
      </c>
      <c r="C179" s="7" t="s">
        <v>43</v>
      </c>
      <c r="D179" s="51" t="s">
        <v>22</v>
      </c>
      <c r="E179" s="52" t="s">
        <v>0</v>
      </c>
      <c r="F179" s="53" t="s">
        <v>3</v>
      </c>
      <c r="G179" s="7" t="s">
        <v>40</v>
      </c>
      <c r="H179" s="12">
        <f t="shared" si="12"/>
        <v>0.6085800000000001</v>
      </c>
      <c r="I179" s="54">
        <f t="shared" si="13"/>
        <v>0.1748460000000001</v>
      </c>
      <c r="J179" s="55">
        <f t="shared" si="10"/>
        <v>0.1748460000000001</v>
      </c>
      <c r="L179" s="14">
        <v>0.63</v>
      </c>
      <c r="M179" s="24">
        <v>71.26984126984127</v>
      </c>
      <c r="N179" s="56">
        <f t="shared" si="11"/>
        <v>0.7126984126984126</v>
      </c>
    </row>
    <row r="180" spans="1:14" ht="15" customHeight="1">
      <c r="A180" s="3">
        <v>173</v>
      </c>
      <c r="B180" s="25" t="s">
        <v>64</v>
      </c>
      <c r="C180" s="7" t="s">
        <v>43</v>
      </c>
      <c r="D180" s="51" t="s">
        <v>22</v>
      </c>
      <c r="E180" s="52" t="s">
        <v>0</v>
      </c>
      <c r="F180" s="53" t="s">
        <v>3</v>
      </c>
      <c r="G180" s="7" t="s">
        <v>40</v>
      </c>
      <c r="H180" s="12">
        <f t="shared" si="12"/>
        <v>0.6085800000000001</v>
      </c>
      <c r="I180" s="54">
        <f t="shared" si="13"/>
        <v>0.18450600000000006</v>
      </c>
      <c r="J180" s="55">
        <f t="shared" si="10"/>
        <v>0.18450600000000006</v>
      </c>
      <c r="L180" s="14">
        <v>0.63</v>
      </c>
      <c r="M180" s="24">
        <v>69.68253968253968</v>
      </c>
      <c r="N180" s="56">
        <f t="shared" si="11"/>
        <v>0.6968253968253968</v>
      </c>
    </row>
    <row r="181" spans="1:14" ht="15" customHeight="1">
      <c r="A181" s="3">
        <v>174</v>
      </c>
      <c r="B181" s="25" t="s">
        <v>65</v>
      </c>
      <c r="C181" s="7" t="s">
        <v>43</v>
      </c>
      <c r="D181" s="51" t="s">
        <v>22</v>
      </c>
      <c r="E181" s="52" t="s">
        <v>0</v>
      </c>
      <c r="F181" s="53" t="s">
        <v>3</v>
      </c>
      <c r="G181" s="7" t="s">
        <v>40</v>
      </c>
      <c r="H181" s="12">
        <f t="shared" si="12"/>
        <v>0.3864000000000001</v>
      </c>
      <c r="I181" s="54">
        <f t="shared" si="13"/>
        <v>0.12364799999999998</v>
      </c>
      <c r="J181" s="55">
        <f t="shared" si="10"/>
        <v>0.12364799999999998</v>
      </c>
      <c r="L181" s="14">
        <v>0.4</v>
      </c>
      <c r="M181" s="24">
        <v>68</v>
      </c>
      <c r="N181" s="56">
        <f t="shared" si="11"/>
        <v>0.68</v>
      </c>
    </row>
    <row r="182" spans="1:14" ht="15" customHeight="1">
      <c r="A182" s="3">
        <v>175</v>
      </c>
      <c r="B182" s="37" t="s">
        <v>66</v>
      </c>
      <c r="C182" s="10" t="s">
        <v>43</v>
      </c>
      <c r="D182" s="51" t="s">
        <v>22</v>
      </c>
      <c r="E182" s="52" t="s">
        <v>0</v>
      </c>
      <c r="F182" s="62" t="s">
        <v>71</v>
      </c>
      <c r="G182" s="7" t="s">
        <v>40</v>
      </c>
      <c r="H182" s="12">
        <f t="shared" si="12"/>
        <v>0.30429000000000006</v>
      </c>
      <c r="I182" s="54">
        <f t="shared" si="13"/>
        <v>0.09177000000000002</v>
      </c>
      <c r="J182" s="55">
        <f t="shared" si="10"/>
        <v>0.09177000000000002</v>
      </c>
      <c r="L182" s="16">
        <v>0.315</v>
      </c>
      <c r="M182" s="24">
        <v>69.84126984126983</v>
      </c>
      <c r="N182" s="56">
        <f t="shared" si="11"/>
        <v>0.6984126984126984</v>
      </c>
    </row>
    <row r="183" spans="1:14" ht="15" customHeight="1">
      <c r="A183" s="3">
        <v>176</v>
      </c>
      <c r="B183" s="37"/>
      <c r="C183" s="10" t="s">
        <v>44</v>
      </c>
      <c r="D183" s="51" t="s">
        <v>22</v>
      </c>
      <c r="E183" s="52" t="s">
        <v>0</v>
      </c>
      <c r="F183" s="62" t="s">
        <v>71</v>
      </c>
      <c r="G183" s="7" t="s">
        <v>40</v>
      </c>
      <c r="H183" s="12">
        <f t="shared" si="12"/>
        <v>0.19320000000000004</v>
      </c>
      <c r="I183" s="54">
        <f t="shared" si="13"/>
        <v>0.05602800000000005</v>
      </c>
      <c r="J183" s="55">
        <f t="shared" si="10"/>
        <v>0.05602800000000005</v>
      </c>
      <c r="L183" s="14">
        <v>0.2</v>
      </c>
      <c r="M183" s="24">
        <v>70.99999999999999</v>
      </c>
      <c r="N183" s="56">
        <f t="shared" si="11"/>
        <v>0.7099999999999999</v>
      </c>
    </row>
    <row r="184" spans="1:14" ht="15" customHeight="1">
      <c r="A184" s="3">
        <v>177</v>
      </c>
      <c r="B184" s="37" t="s">
        <v>67</v>
      </c>
      <c r="C184" s="10" t="s">
        <v>43</v>
      </c>
      <c r="D184" s="51" t="s">
        <v>22</v>
      </c>
      <c r="E184" s="52" t="s">
        <v>0</v>
      </c>
      <c r="F184" s="62" t="s">
        <v>3</v>
      </c>
      <c r="G184" s="7" t="s">
        <v>40</v>
      </c>
      <c r="H184" s="12">
        <f t="shared" si="12"/>
        <v>1.5456000000000003</v>
      </c>
      <c r="I184" s="54">
        <f t="shared" si="13"/>
        <v>0.5757360000000002</v>
      </c>
      <c r="J184" s="55">
        <f t="shared" si="10"/>
        <v>0.5757360000000002</v>
      </c>
      <c r="L184" s="14">
        <v>1.6</v>
      </c>
      <c r="M184" s="24">
        <v>62.74999999999999</v>
      </c>
      <c r="N184" s="56">
        <f t="shared" si="11"/>
        <v>0.6275</v>
      </c>
    </row>
    <row r="185" spans="1:14" ht="15">
      <c r="A185" s="3">
        <v>178</v>
      </c>
      <c r="B185" s="37"/>
      <c r="C185" s="10" t="s">
        <v>44</v>
      </c>
      <c r="D185" s="51" t="s">
        <v>22</v>
      </c>
      <c r="E185" s="52" t="s">
        <v>0</v>
      </c>
      <c r="F185" s="62" t="s">
        <v>3</v>
      </c>
      <c r="G185" s="7" t="s">
        <v>40</v>
      </c>
      <c r="H185" s="12">
        <f t="shared" si="12"/>
        <v>1.5456000000000003</v>
      </c>
      <c r="I185" s="54">
        <f t="shared" si="13"/>
        <v>0.5100480000000001</v>
      </c>
      <c r="J185" s="55">
        <f t="shared" si="10"/>
        <v>0.5100480000000001</v>
      </c>
      <c r="L185" s="14">
        <v>1.6</v>
      </c>
      <c r="M185" s="24">
        <v>67</v>
      </c>
      <c r="N185" s="56">
        <f t="shared" si="11"/>
        <v>0.67</v>
      </c>
    </row>
    <row r="186" spans="1:14" ht="15">
      <c r="A186" s="3">
        <v>179</v>
      </c>
      <c r="B186" s="37" t="s">
        <v>68</v>
      </c>
      <c r="C186" s="10" t="s">
        <v>43</v>
      </c>
      <c r="D186" s="51" t="s">
        <v>22</v>
      </c>
      <c r="E186" s="52" t="s">
        <v>0</v>
      </c>
      <c r="F186" s="62" t="s">
        <v>2</v>
      </c>
      <c r="G186" s="7" t="s">
        <v>40</v>
      </c>
      <c r="H186" s="12">
        <f t="shared" si="12"/>
        <v>0.24150000000000002</v>
      </c>
      <c r="I186" s="54">
        <f t="shared" si="13"/>
        <v>0.07534800000000003</v>
      </c>
      <c r="J186" s="55">
        <f t="shared" si="10"/>
        <v>0.07534800000000003</v>
      </c>
      <c r="L186" s="14">
        <v>0.25</v>
      </c>
      <c r="M186" s="24">
        <v>68.8</v>
      </c>
      <c r="N186" s="56">
        <f t="shared" si="11"/>
        <v>0.688</v>
      </c>
    </row>
    <row r="187" spans="1:14" ht="15">
      <c r="A187" s="3">
        <v>180</v>
      </c>
      <c r="B187" s="37"/>
      <c r="C187" s="10" t="s">
        <v>44</v>
      </c>
      <c r="D187" s="51" t="s">
        <v>22</v>
      </c>
      <c r="E187" s="52" t="s">
        <v>0</v>
      </c>
      <c r="F187" s="62" t="s">
        <v>2</v>
      </c>
      <c r="G187" s="7" t="s">
        <v>40</v>
      </c>
      <c r="H187" s="12">
        <f t="shared" si="12"/>
        <v>0.24150000000000002</v>
      </c>
      <c r="I187" s="54">
        <f t="shared" si="13"/>
        <v>0.064722</v>
      </c>
      <c r="J187" s="55">
        <f t="shared" si="10"/>
        <v>0.064722</v>
      </c>
      <c r="L187" s="14">
        <v>0.25</v>
      </c>
      <c r="M187" s="24">
        <v>73.2</v>
      </c>
      <c r="N187" s="56">
        <f t="shared" si="11"/>
        <v>0.732</v>
      </c>
    </row>
    <row r="188" spans="1:14" ht="15">
      <c r="A188" s="3">
        <v>181</v>
      </c>
      <c r="B188" s="37" t="s">
        <v>69</v>
      </c>
      <c r="C188" s="10" t="s">
        <v>43</v>
      </c>
      <c r="D188" s="51" t="s">
        <v>22</v>
      </c>
      <c r="E188" s="52" t="s">
        <v>0</v>
      </c>
      <c r="F188" s="62" t="s">
        <v>2</v>
      </c>
      <c r="G188" s="7" t="s">
        <v>40</v>
      </c>
      <c r="H188" s="12">
        <f t="shared" si="12"/>
        <v>0.24150000000000002</v>
      </c>
      <c r="I188" s="54">
        <f t="shared" si="13"/>
        <v>0.11205599999999999</v>
      </c>
      <c r="J188" s="55">
        <f t="shared" si="10"/>
        <v>0.11205599999999999</v>
      </c>
      <c r="L188" s="14">
        <v>0.25</v>
      </c>
      <c r="M188" s="24">
        <v>53.6</v>
      </c>
      <c r="N188" s="56">
        <f t="shared" si="11"/>
        <v>0.536</v>
      </c>
    </row>
    <row r="189" spans="1:14" ht="15">
      <c r="A189" s="3">
        <v>182</v>
      </c>
      <c r="B189" s="37"/>
      <c r="C189" s="10" t="s">
        <v>44</v>
      </c>
      <c r="D189" s="51" t="s">
        <v>22</v>
      </c>
      <c r="E189" s="52" t="s">
        <v>0</v>
      </c>
      <c r="F189" s="62" t="s">
        <v>2</v>
      </c>
      <c r="G189" s="7" t="s">
        <v>40</v>
      </c>
      <c r="H189" s="12">
        <f t="shared" si="12"/>
        <v>0.24150000000000002</v>
      </c>
      <c r="I189" s="54">
        <f t="shared" si="13"/>
        <v>0.13041000000000003</v>
      </c>
      <c r="J189" s="55">
        <f t="shared" si="10"/>
        <v>0.13041000000000003</v>
      </c>
      <c r="L189" s="14">
        <v>0.25</v>
      </c>
      <c r="M189" s="24">
        <v>46</v>
      </c>
      <c r="N189" s="56">
        <f t="shared" si="11"/>
        <v>0.46</v>
      </c>
    </row>
    <row r="190" spans="1:14" ht="15">
      <c r="A190" s="3">
        <v>183</v>
      </c>
      <c r="B190" s="37" t="s">
        <v>70</v>
      </c>
      <c r="C190" s="10" t="s">
        <v>43</v>
      </c>
      <c r="D190" s="51" t="s">
        <v>22</v>
      </c>
      <c r="E190" s="52" t="s">
        <v>0</v>
      </c>
      <c r="F190" s="62" t="s">
        <v>71</v>
      </c>
      <c r="G190" s="7" t="s">
        <v>40</v>
      </c>
      <c r="H190" s="12">
        <f t="shared" si="12"/>
        <v>0.3864000000000001</v>
      </c>
      <c r="I190" s="54">
        <f t="shared" si="13"/>
        <v>0.124614</v>
      </c>
      <c r="J190" s="55">
        <f t="shared" si="10"/>
        <v>0.124614</v>
      </c>
      <c r="L190" s="14">
        <v>0.4</v>
      </c>
      <c r="M190" s="24">
        <v>67.75</v>
      </c>
      <c r="N190" s="56">
        <f t="shared" si="11"/>
        <v>0.6775</v>
      </c>
    </row>
    <row r="191" spans="1:14" ht="15">
      <c r="A191" s="3">
        <v>184</v>
      </c>
      <c r="B191" s="37"/>
      <c r="C191" s="10" t="s">
        <v>44</v>
      </c>
      <c r="D191" s="51" t="s">
        <v>22</v>
      </c>
      <c r="E191" s="52" t="s">
        <v>0</v>
      </c>
      <c r="F191" s="62" t="s">
        <v>71</v>
      </c>
      <c r="G191" s="7" t="s">
        <v>40</v>
      </c>
      <c r="H191" s="12">
        <f t="shared" si="12"/>
        <v>0.3864000000000001</v>
      </c>
      <c r="I191" s="54">
        <f t="shared" si="13"/>
        <v>0.11398800000000009</v>
      </c>
      <c r="J191" s="55">
        <f t="shared" si="10"/>
        <v>0.11398800000000009</v>
      </c>
      <c r="L191" s="14">
        <v>0.4</v>
      </c>
      <c r="M191" s="24">
        <v>70.49999999999999</v>
      </c>
      <c r="N191" s="56">
        <f t="shared" si="11"/>
        <v>0.7049999999999998</v>
      </c>
    </row>
    <row r="192" spans="1:14" ht="15">
      <c r="A192" s="3">
        <v>185</v>
      </c>
      <c r="B192" s="25" t="s">
        <v>74</v>
      </c>
      <c r="C192" s="10" t="s">
        <v>43</v>
      </c>
      <c r="D192" s="51" t="s">
        <v>22</v>
      </c>
      <c r="E192" s="52" t="s">
        <v>0</v>
      </c>
      <c r="F192" s="62" t="s">
        <v>3</v>
      </c>
      <c r="G192" s="7" t="s">
        <v>40</v>
      </c>
      <c r="H192" s="12">
        <f t="shared" si="12"/>
        <v>0.15456</v>
      </c>
      <c r="I192" s="54">
        <f t="shared" si="13"/>
        <v>0.049266000000000004</v>
      </c>
      <c r="J192" s="55">
        <f t="shared" si="10"/>
        <v>0.049266000000000004</v>
      </c>
      <c r="L192" s="17">
        <v>0.16</v>
      </c>
      <c r="M192" s="24">
        <v>68.125</v>
      </c>
      <c r="N192" s="56">
        <f t="shared" si="11"/>
        <v>0.68125</v>
      </c>
    </row>
    <row r="193" spans="1:14" ht="15">
      <c r="A193" s="20">
        <v>186</v>
      </c>
      <c r="B193" s="25" t="s">
        <v>73</v>
      </c>
      <c r="C193" s="10" t="s">
        <v>43</v>
      </c>
      <c r="D193" s="51" t="s">
        <v>22</v>
      </c>
      <c r="E193" s="52" t="s">
        <v>0</v>
      </c>
      <c r="F193" s="62" t="s">
        <v>3</v>
      </c>
      <c r="G193" s="10" t="s">
        <v>21</v>
      </c>
      <c r="H193" s="12">
        <f t="shared" si="12"/>
        <v>0.9660000000000001</v>
      </c>
      <c r="I193" s="54">
        <f>H193-H193*N193</f>
        <v>0.4076520000000001</v>
      </c>
      <c r="J193" s="55">
        <f t="shared" si="10"/>
        <v>0.4076520000000001</v>
      </c>
      <c r="L193" s="17">
        <v>1</v>
      </c>
      <c r="M193" s="24">
        <v>57.8</v>
      </c>
      <c r="N193" s="56">
        <f t="shared" si="11"/>
        <v>0.578</v>
      </c>
    </row>
    <row r="194" spans="1:9" ht="15">
      <c r="A194" s="19"/>
      <c r="B194" s="23"/>
      <c r="I194" s="63"/>
    </row>
    <row r="195" spans="1:9" ht="15">
      <c r="A195" s="19"/>
      <c r="B195" s="23"/>
      <c r="I195" s="63"/>
    </row>
    <row r="196" ht="15">
      <c r="A196" s="19"/>
    </row>
    <row r="198" ht="15" customHeight="1">
      <c r="A198" s="64" t="s">
        <v>17</v>
      </c>
    </row>
    <row r="199" spans="1:11" ht="15">
      <c r="A199" s="65" t="s">
        <v>18</v>
      </c>
      <c r="B199" s="66"/>
      <c r="C199" s="67"/>
      <c r="D199" s="67"/>
      <c r="E199" s="67"/>
      <c r="F199" s="67"/>
      <c r="G199" s="67"/>
      <c r="H199" s="67"/>
      <c r="I199" s="67"/>
      <c r="J199" s="67"/>
      <c r="K199" s="68"/>
    </row>
    <row r="200" ht="15">
      <c r="A200" s="65" t="s">
        <v>19</v>
      </c>
    </row>
    <row r="201" ht="27" customHeight="1">
      <c r="A201" s="67" t="s">
        <v>20</v>
      </c>
    </row>
  </sheetData>
  <sheetProtection/>
  <autoFilter ref="A7:J193"/>
  <mergeCells count="38">
    <mergeCell ref="B186:B187"/>
    <mergeCell ref="B188:B189"/>
    <mergeCell ref="B190:B191"/>
    <mergeCell ref="B138:B139"/>
    <mergeCell ref="B122:B123"/>
    <mergeCell ref="B124:B125"/>
    <mergeCell ref="B140:B141"/>
    <mergeCell ref="B182:B183"/>
    <mergeCell ref="B184:B185"/>
    <mergeCell ref="B126:B127"/>
    <mergeCell ref="B128:B129"/>
    <mergeCell ref="B130:B131"/>
    <mergeCell ref="B132:B133"/>
    <mergeCell ref="B134:B135"/>
    <mergeCell ref="B136:B137"/>
    <mergeCell ref="B106:B107"/>
    <mergeCell ref="B118:B119"/>
    <mergeCell ref="B120:B121"/>
    <mergeCell ref="B40:B41"/>
    <mergeCell ref="B42:B43"/>
    <mergeCell ref="B44:B45"/>
    <mergeCell ref="B49:B50"/>
    <mergeCell ref="B85:B86"/>
    <mergeCell ref="B15:B16"/>
    <mergeCell ref="B20:B21"/>
    <mergeCell ref="B24:B25"/>
    <mergeCell ref="B26:B27"/>
    <mergeCell ref="B29:B30"/>
    <mergeCell ref="B13:B14"/>
    <mergeCell ref="B32:B33"/>
    <mergeCell ref="A3:J3"/>
    <mergeCell ref="A5:A6"/>
    <mergeCell ref="B5:B6"/>
    <mergeCell ref="D5:D6"/>
    <mergeCell ref="E5:F5"/>
    <mergeCell ref="G5:J5"/>
    <mergeCell ref="B8:B9"/>
    <mergeCell ref="B10:B11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54" r:id="rId1"/>
  <ignoredErrors>
    <ignoredError sqref="I81 I1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2024-04-03T08:51:20Z</dcterms:modified>
  <cp:category/>
  <cp:version/>
  <cp:contentType/>
  <cp:contentStatus/>
</cp:coreProperties>
</file>