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ЭтаКнига" defaultThemeVersion="124226"/>
  <xr:revisionPtr revIDLastSave="0" documentId="13_ncr:1_{C798DBF6-1EC2-4AC0-85F2-66D455369F3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присоед-я'!$B$1:$I$21</definedName>
    <definedName name="_xlnm.Print_Area" localSheetId="1">договора!$B$1:$I$26</definedName>
    <definedName name="_xlnm.Print_Area" localSheetId="4">'договора растор'!$B$1:$H$12</definedName>
    <definedName name="_xlnm.Print_Area" localSheetId="0">заявки!$B$1:$G$40</definedName>
    <definedName name="_xlnm.Print_Area" localSheetId="3">'заявки аннулир'!$B$1:$G$11</definedName>
  </definedNames>
  <calcPr calcId="191029"/>
</workbook>
</file>

<file path=xl/calcChain.xml><?xml version="1.0" encoding="utf-8"?>
<calcChain xmlns="http://schemas.openxmlformats.org/spreadsheetml/2006/main">
  <c r="G4" i="5" l="1"/>
  <c r="I15" i="6"/>
  <c r="H15" i="6"/>
  <c r="I21" i="4"/>
  <c r="G21" i="4"/>
  <c r="G35" i="1"/>
  <c r="I17" i="6" l="1"/>
  <c r="I23" i="4"/>
  <c r="G37" i="1"/>
  <c r="H4" i="7"/>
</calcChain>
</file>

<file path=xl/sharedStrings.xml><?xml version="1.0" encoding="utf-8"?>
<sst xmlns="http://schemas.openxmlformats.org/spreadsheetml/2006/main" count="241" uniqueCount="133">
  <si>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</si>
  <si>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</si>
  <si>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</si>
  <si>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</si>
  <si>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</si>
  <si>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</si>
  <si>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</si>
  <si>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</si>
  <si>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</si>
  <si>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</si>
  <si>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</si>
  <si>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</si>
  <si>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Номер акта</t>
  </si>
  <si>
    <t>Присоединенная мощность, кВт</t>
  </si>
  <si>
    <t>Григорьев Евгений Анатольевич</t>
  </si>
  <si>
    <t>Красноярский край, с. Дзержинское, пер. Взлетный, д. 21, к.н. 24:10:1811029:108.</t>
  </si>
  <si>
    <t>РЕЕСТР
заявок на технологическое присоединение
к электрическим сетям по ООО ЭСК "Энергия"
за январь 2024 года</t>
  </si>
  <si>
    <t>Каташин Сергей Юрьевич</t>
  </si>
  <si>
    <t>3-01</t>
  </si>
  <si>
    <t>Красноярский край, Емельяновский район, п. Солонцы, СНТ Геоцинт, к.н. 24:11:0290105:715</t>
  </si>
  <si>
    <t>Сорокина Любовь Яковлевна</t>
  </si>
  <si>
    <t>3-02</t>
  </si>
  <si>
    <t>Красноярский край, Емельяновский район, п. Солонцы, СНТ Геоцинт, ул. Благодатная, зем участок 4,  к.н. 24:11:0290105:760</t>
  </si>
  <si>
    <t>Плоцинская Вера Сергеевна</t>
  </si>
  <si>
    <t>3-03</t>
  </si>
  <si>
    <t>Красноярский край, Емельяновский район, п.Солонцы, СНТ Геоцинт, ул. Свободная, зем участок 86,  к.н. 24:11:0290105:794</t>
  </si>
  <si>
    <t>Самиев Исломиддин Бахрамович</t>
  </si>
  <si>
    <t>3-04</t>
  </si>
  <si>
    <t>Красноярский край, Емельяновский район, п Солонцы, СНТ Геоцинт, ул. Спортивная, д. 12,  к.н. 24:11:0290105:12117</t>
  </si>
  <si>
    <t>Кудашкин Александр Владимирович</t>
  </si>
  <si>
    <t>3-05</t>
  </si>
  <si>
    <t>Красноярский край, Емельяновский район, п Солонцы, СНТ Геоцинт, пер. Золотой,уч. 14,  к.н. 24:11:0290105:837</t>
  </si>
  <si>
    <t>Соколова Марина Викторовна</t>
  </si>
  <si>
    <t>3-06</t>
  </si>
  <si>
    <t>Красноярский край, Емельяновский район, п Солонцы, СНТ Геоцинт, ул. Генерала Маргелова, д. 5,  к.н. 24:11:0290105:11372 (дом) к.н. 24:11:0290105:771(зем уч.)</t>
  </si>
  <si>
    <t>Клипацкая Ольга Владимировна</t>
  </si>
  <si>
    <t>3-07</t>
  </si>
  <si>
    <t>Красноярский край, Емельяновский район, п. Солонцы, СНТ Геоцинт, ул. Благодатная, зем участок 8,  к.н. 24:11:0290105:758</t>
  </si>
  <si>
    <t>Акопян Ранд Варламович</t>
  </si>
  <si>
    <t>3-08</t>
  </si>
  <si>
    <t>Красноярский край, Емельяновский район, п. Солонцы, СНТ Геоцинт,  к.н. 24:11:0290105:756</t>
  </si>
  <si>
    <t>Игнатенко Федор Владимирович</t>
  </si>
  <si>
    <t>3-09</t>
  </si>
  <si>
    <t>Красноярский край, поселок Кедровый, мкр. Западный, квартал № 7, участок №
21, к.н 24:60:0000001:577</t>
  </si>
  <si>
    <t>Зверев Андрей Николаевич</t>
  </si>
  <si>
    <t>3-10</t>
  </si>
  <si>
    <t>с.Дзержинское, ул. Высоцкого 16-1, к.н 24:10:1812021:80</t>
  </si>
  <si>
    <t>3-11</t>
  </si>
  <si>
    <t>с.Дзержинское, ул. Ленина 63, к.н 24:10:1813052:85</t>
  </si>
  <si>
    <t>Администрация с.Дзержинское</t>
  </si>
  <si>
    <t>3-12</t>
  </si>
  <si>
    <t>с. Дзержинское, ул. Декабристов</t>
  </si>
  <si>
    <t>Колбин Андрей Александрович</t>
  </si>
  <si>
    <t>3-13</t>
  </si>
  <si>
    <t>Красноярский край, Емельяновский район, п Солонцы, СНТ Геоцинт, пер. Дивный, уч. 4,  к.н. 24:11:0290105:832</t>
  </si>
  <si>
    <t>Ульянова Лариса Александровна</t>
  </si>
  <si>
    <t>3-14</t>
  </si>
  <si>
    <t>Красноярский край, Емельяновский район, п.Солонцы, СНТ Геоцинт, ул. Свободная, д.104,  к.н. 24:11:0290105:11854</t>
  </si>
  <si>
    <t>Чиркова Тамара Гавриловна</t>
  </si>
  <si>
    <t>3-15</t>
  </si>
  <si>
    <t>Красноярский край, Емельяновский район, п.Солонцы, пер. Золотой, д.2,  к.н. 24:11:0290105:11471</t>
  </si>
  <si>
    <t>Федина Надежда Игоревна</t>
  </si>
  <si>
    <t>3-16</t>
  </si>
  <si>
    <t>Красноярский край, муниципальный район Емельяновский, сельское поселение
Солонцовский сельсовет, поселок Солонцы, территория СНТ Гиацинт, улица Генерала Маргелова,
земельный участок 37, к.н. 24:11:0290105:855</t>
  </si>
  <si>
    <t>3-17</t>
  </si>
  <si>
    <t>Красноярский край, Емельяновский район, п Солонцы, СНТ Геоцинт, пер.Золотой, уч. 3,  к.н. 24:11:0290105:722</t>
  </si>
  <si>
    <t>3-18</t>
  </si>
  <si>
    <t>Красноярский край, Емельяновский район, п Солонцы, СНТ Гиоцинт, пер.Дивный, уч. 6,  к.н. 24:11:0290105:830</t>
  </si>
  <si>
    <t>КГКУ "УКС" Спортивная площадка с. Дзержинское</t>
  </si>
  <si>
    <t>3-19</t>
  </si>
  <si>
    <t>Красноярский край, Муниципальный Дзержинский район, сельское поселение Дзержинский сельсовет, с.
Дзержинское, ул. Мичурина, з/у 10В к.н 24:10:1813046:390</t>
  </si>
  <si>
    <t>Волков Василий Анатольевич</t>
  </si>
  <si>
    <t>3-20</t>
  </si>
  <si>
    <t>Красноярский край, Емельяновский район, пос. Солонцы, ДНТ Геоцинт, ул. Генерала Маргелова, д.29  к.н 24:10:0290105:11209</t>
  </si>
  <si>
    <t>Шокин Сергей Эдуардович</t>
  </si>
  <si>
    <t>3-21</t>
  </si>
  <si>
    <t>Красноярский край, Емельяновский район, пос. Солонцы, ДНТ Геоцинт, ул. Генерала Маргелова, д.20  к.н 24:11:0290105:12240 (ж.д), 24:11:0290105:776( з.у)</t>
  </si>
  <si>
    <t>Апимахович Василий Константинович</t>
  </si>
  <si>
    <t>3-22</t>
  </si>
  <si>
    <t>Красноярский край, Емельяновский район, пос. Солонцы, ДНТ Геоцинт, ул. Генерала Маргелова, д.18  к.н 24:10:0290105:777</t>
  </si>
  <si>
    <t>Кайль Вероника Александровна</t>
  </si>
  <si>
    <t>3-23</t>
  </si>
  <si>
    <t>Красноярский край, Емельяновский район, п Солонцы, СНТ Геоцинт, пер.Золотой, уч.8,  к.н. 24:11:0290105:841</t>
  </si>
  <si>
    <t>Полежаев Олег Евгеньевич</t>
  </si>
  <si>
    <t>3-24</t>
  </si>
  <si>
    <t>Красноярский край, Емельяновский район, п.Солонцы, пер. Розовый, д.2,  к.н. 24:11:0290105:11245</t>
  </si>
  <si>
    <t>3-25</t>
  </si>
  <si>
    <t>Банданкевич Вячеслав Николаевич</t>
  </si>
  <si>
    <t>3-26</t>
  </si>
  <si>
    <t>п. Емельяново, ул. Урожайная 2 пом.44</t>
  </si>
  <si>
    <t>Козенко Илья Владимирович</t>
  </si>
  <si>
    <t>3-27</t>
  </si>
  <si>
    <t>Красноярский край, муниципальный район
Емельяновский, сельское поселение Солонцовский сельсовет, поселок Солонцы,
территория СНТ Гиацинт, переулок Дивный, земельный участок 2 к.н. 24:11:0290105:834</t>
  </si>
  <si>
    <t>Куркученкова Татьяна Александровна</t>
  </si>
  <si>
    <t>3-28</t>
  </si>
  <si>
    <t>Красноярский край, Емельяновский район, Шуваевский сельсовет, СНТ “Шарье”, ул. Историческая №156 к.н 24:11:0330108:686</t>
  </si>
  <si>
    <t>Авдонин Михаил Анатольевич</t>
  </si>
  <si>
    <t>3-29</t>
  </si>
  <si>
    <t>Красноярский край, г. Назарово, ул. Суворова,вл. № 13, зд. 3 к.н 24:54:0000000:9247</t>
  </si>
  <si>
    <t>3-30</t>
  </si>
  <si>
    <t>Государственное предприятие Красноярского края "Центр развития коммунального комплекса" (котельная)</t>
  </si>
  <si>
    <t>3-31</t>
  </si>
  <si>
    <t>Красноярский край, Дзержинский район, д. Улюколь, ул. Озерная, зд. 2 корп. 4, к.н. 24:10:2003005:87</t>
  </si>
  <si>
    <t xml:space="preserve">КЖКФС </t>
  </si>
  <si>
    <t>3-32</t>
  </si>
  <si>
    <t>с.Дзержинское, ул. Белинского, д.1 И</t>
  </si>
  <si>
    <t>РЕЕСТР
договоров на технологическое присоединение
к электрическим сетям по ООО ЭСК "Энергия"
за январь 2024 года</t>
  </si>
  <si>
    <t>6-С/2024</t>
  </si>
  <si>
    <t>7-С/2024</t>
  </si>
  <si>
    <t>2-С/2024</t>
  </si>
  <si>
    <t>8-С/2024</t>
  </si>
  <si>
    <t>1-С/2024</t>
  </si>
  <si>
    <t>3-С/2024</t>
  </si>
  <si>
    <t>4-С/2024</t>
  </si>
  <si>
    <t>2-Дз/2024</t>
  </si>
  <si>
    <t>1-Дз/2024</t>
  </si>
  <si>
    <t>5-С/2024</t>
  </si>
  <si>
    <t>10-С/2024</t>
  </si>
  <si>
    <t>9-С/2024</t>
  </si>
  <si>
    <t>12-С/2024</t>
  </si>
  <si>
    <t>13-С/2024</t>
  </si>
  <si>
    <t>50-ДЗ/2023</t>
  </si>
  <si>
    <t>Пыханов Андрей Иванович</t>
  </si>
  <si>
    <t>20-Ш/2023</t>
  </si>
  <si>
    <t>Красноярский край, Емельяновский район, ДНТ "Шарье", проезд Яблочный №29, к.н 24:11:0330108:167</t>
  </si>
  <si>
    <t>1-Н/2024</t>
  </si>
  <si>
    <t>РЕЕСТР
выполненных присоединений
к электрическим сетям ООО ЭСК "Энергия"
за январь 2024 года</t>
  </si>
  <si>
    <t>РЕЕСТР
аннулированных заявок на технологическое присоединение
к электрическим сетям по ООО ЭСК "Энергия" за январь 2024 года</t>
  </si>
  <si>
    <t>РЕЕСТР
расторгнутых договоров на технологическое присоединение
к электрическим сетям по ООО ЭСК "Энергия"
за январь 2024 года</t>
  </si>
  <si>
    <t>Генеральный директор ООО ЭСК "Энергия"        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</si>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</sst>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049">
    <xf numFmtId="0" fontId="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4" fontId="14" fillId="3" borderId="1" applyBorder="0">
      <alignment horizontal="right"/>
    </xf>
    <xf numFmtId="0" fontId="15" fillId="0" borderId="0" applyNumberFormat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165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vertical="center"/>
    </xf>
    <xf numFmtId="0" fontId="19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vertical="center"/>
    </xf>
    <xf numFmtId="164" fontId="20" fillId="2" borderId="0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horizontal="center"/>
    </xf>
    <xf numFmtId="14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0" fontId="18" fillId="0" borderId="1" xfId="5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164" fontId="20" fillId="0" borderId="1" xfId="1" applyNumberFormat="1" applyFont="1" applyBorder="1" applyAlignment="1">
      <alignment vertical="center"/>
    </xf>
    <xf numFmtId="4" fontId="20" fillId="0" borderId="1" xfId="1" applyNumberFormat="1" applyFont="1" applyBorder="1" applyAlignment="1">
      <alignment horizontal="center" vertical="center"/>
    </xf>
    <xf numFmtId="164" fontId="18" fillId="0" borderId="0" xfId="1" applyNumberFormat="1" applyFont="1" applyAlignment="1">
      <alignment vertical="center"/>
    </xf>
    <xf numFmtId="164" fontId="18" fillId="2" borderId="0" xfId="0" applyNumberFormat="1" applyFont="1" applyFill="1" applyAlignment="1">
      <alignment vertical="center"/>
    </xf>
    <xf numFmtId="165" fontId="18" fillId="2" borderId="0" xfId="0" applyNumberFormat="1" applyFont="1" applyFill="1" applyAlignment="1">
      <alignment vertical="center"/>
    </xf>
    <xf numFmtId="0" fontId="18" fillId="0" borderId="1" xfId="1" applyFont="1" applyBorder="1" applyAlignment="1">
      <alignment horizontal="center" vertical="center" wrapText="1"/>
    </xf>
    <xf numFmtId="0" fontId="18" fillId="2" borderId="1" xfId="51" applyFont="1" applyFill="1" applyBorder="1" applyAlignment="1">
      <alignment vertical="center"/>
    </xf>
    <xf numFmtId="164" fontId="24" fillId="2" borderId="1" xfId="0" applyNumberFormat="1" applyFont="1" applyFill="1" applyBorder="1" applyAlignment="1">
      <alignment horizontal="center" vertical="center"/>
    </xf>
    <xf numFmtId="4" fontId="18" fillId="2" borderId="1" xfId="1" applyNumberFormat="1" applyFont="1" applyFill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164" fontId="20" fillId="0" borderId="0" xfId="1" applyNumberFormat="1" applyFont="1" applyBorder="1" applyAlignment="1">
      <alignment horizontal="center" vertical="center"/>
    </xf>
    <xf numFmtId="4" fontId="20" fillId="0" borderId="0" xfId="1" applyNumberFormat="1" applyFont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 wrapText="1"/>
    </xf>
    <xf numFmtId="0" fontId="18" fillId="0" borderId="0" xfId="1" applyFont="1"/>
    <xf numFmtId="164" fontId="18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2" borderId="1" xfId="1" applyFont="1" applyFill="1" applyBorder="1" applyAlignment="1">
      <alignment vertical="center"/>
    </xf>
    <xf numFmtId="14" fontId="24" fillId="0" borderId="1" xfId="1" applyNumberFormat="1" applyFont="1" applyBorder="1" applyAlignment="1">
      <alignment horizontal="center" vertical="center"/>
    </xf>
    <xf numFmtId="0" fontId="26" fillId="2" borderId="1" xfId="1" applyFont="1" applyFill="1" applyBorder="1" applyAlignment="1">
      <alignment vertical="center" wrapText="1"/>
    </xf>
    <xf numFmtId="0" fontId="24" fillId="0" borderId="1" xfId="1" applyFont="1" applyBorder="1" applyAlignment="1">
      <alignment horizontal="right" vertical="center"/>
    </xf>
    <xf numFmtId="164" fontId="18" fillId="2" borderId="1" xfId="1" applyNumberFormat="1" applyFont="1" applyFill="1" applyBorder="1" applyAlignment="1">
      <alignment vertical="center"/>
    </xf>
    <xf numFmtId="164" fontId="18" fillId="0" borderId="0" xfId="0" applyNumberFormat="1" applyFont="1" applyAlignment="1">
      <alignment vertical="center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8" fillId="0" borderId="0" xfId="1" applyFont="1" applyAlignment="1">
      <alignment horizont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H42"/>
  <sheetViews>
    <sheetView view="pageBreakPreview" zoomScaleNormal="100" zoomScaleSheetLayoutView="100" workbookViewId="0">
      <selection activeCell="D57" sqref="D57"/>
    </sheetView>
  </sheetViews>
  <sheetFormatPr defaultColWidth="9.140625" defaultRowHeight="15" x14ac:dyDescent="0.25"/>
  <cols>
    <col min="1" max="1" width="9.140625" style="10"/>
    <col min="2" max="2" width="6" style="10" customWidth="1"/>
    <col min="3" max="3" width="35.42578125" style="10" customWidth="1"/>
    <col min="4" max="4" width="9.28515625" style="10" customWidth="1"/>
    <col min="5" max="5" width="30" style="10" customWidth="1"/>
    <col min="6" max="6" width="16.85546875" style="38" customWidth="1"/>
    <col min="7" max="7" width="16.140625" style="10" customWidth="1"/>
    <col min="8" max="8" width="12.7109375" style="10" customWidth="1"/>
    <col min="9" max="16384" width="9.140625" style="10"/>
  </cols>
  <sheetData>
    <row r="1" spans="2:7" s="10" customFormat="1" ht="82.5" customHeight="1" x14ac:dyDescent="0.25">
      <c r="B1" s="33" t="s">
        <v>16</v>
      </c>
      <c r="C1" s="33"/>
      <c r="D1" s="33"/>
      <c r="E1" s="33"/>
      <c r="F1" s="33"/>
      <c r="G1" s="33"/>
    </row>
    <row r="2" spans="2:7" s="10" customFormat="1" ht="45" x14ac:dyDescent="0.25">
      <c r="B2" s="34" t="s">
        <v>0</v>
      </c>
      <c r="C2" s="34" t="s">
        <v>1</v>
      </c>
      <c r="D2" s="34" t="s">
        <v>10</v>
      </c>
      <c r="E2" s="34" t="s">
        <v>2</v>
      </c>
      <c r="F2" s="35" t="s">
        <v>3</v>
      </c>
      <c r="G2" s="35" t="s">
        <v>4</v>
      </c>
    </row>
    <row r="3" spans="2:7" s="10" customFormat="1" ht="56.25" customHeight="1" x14ac:dyDescent="0.25">
      <c r="B3" s="9">
        <v>1</v>
      </c>
      <c r="C3" s="1" t="s">
        <v>17</v>
      </c>
      <c r="D3" s="4" t="s">
        <v>18</v>
      </c>
      <c r="E3" s="2" t="s">
        <v>19</v>
      </c>
      <c r="F3" s="1">
        <v>0.4</v>
      </c>
      <c r="G3" s="8">
        <v>15</v>
      </c>
    </row>
    <row r="4" spans="2:7" s="10" customFormat="1" ht="56.25" customHeight="1" x14ac:dyDescent="0.25">
      <c r="B4" s="9">
        <v>2</v>
      </c>
      <c r="C4" s="1" t="s">
        <v>20</v>
      </c>
      <c r="D4" s="4" t="s">
        <v>21</v>
      </c>
      <c r="E4" s="2" t="s">
        <v>22</v>
      </c>
      <c r="F4" s="1">
        <v>0.4</v>
      </c>
      <c r="G4" s="8">
        <v>7</v>
      </c>
    </row>
    <row r="5" spans="2:7" s="10" customFormat="1" ht="56.25" customHeight="1" x14ac:dyDescent="0.25">
      <c r="B5" s="9">
        <v>3</v>
      </c>
      <c r="C5" s="1" t="s">
        <v>23</v>
      </c>
      <c r="D5" s="4" t="s">
        <v>24</v>
      </c>
      <c r="E5" s="2" t="s">
        <v>25</v>
      </c>
      <c r="F5" s="1">
        <v>0.4</v>
      </c>
      <c r="G5" s="8">
        <v>15</v>
      </c>
    </row>
    <row r="6" spans="2:7" s="10" customFormat="1" ht="56.25" customHeight="1" x14ac:dyDescent="0.25">
      <c r="B6" s="9">
        <v>4</v>
      </c>
      <c r="C6" s="1" t="s">
        <v>26</v>
      </c>
      <c r="D6" s="4" t="s">
        <v>27</v>
      </c>
      <c r="E6" s="2" t="s">
        <v>28</v>
      </c>
      <c r="F6" s="1">
        <v>0.4</v>
      </c>
      <c r="G6" s="8">
        <v>15</v>
      </c>
    </row>
    <row r="7" spans="2:7" s="10" customFormat="1" ht="56.25" customHeight="1" x14ac:dyDescent="0.25">
      <c r="B7" s="9">
        <v>5</v>
      </c>
      <c r="C7" s="1" t="s">
        <v>29</v>
      </c>
      <c r="D7" s="4" t="s">
        <v>30</v>
      </c>
      <c r="E7" s="2" t="s">
        <v>31</v>
      </c>
      <c r="F7" s="1">
        <v>0.4</v>
      </c>
      <c r="G7" s="8">
        <v>8.5</v>
      </c>
    </row>
    <row r="8" spans="2:7" s="10" customFormat="1" ht="56.25" customHeight="1" x14ac:dyDescent="0.25">
      <c r="B8" s="9">
        <v>6</v>
      </c>
      <c r="C8" s="1" t="s">
        <v>32</v>
      </c>
      <c r="D8" s="4" t="s">
        <v>33</v>
      </c>
      <c r="E8" s="2" t="s">
        <v>34</v>
      </c>
      <c r="F8" s="1">
        <v>0.4</v>
      </c>
      <c r="G8" s="8">
        <v>9.5</v>
      </c>
    </row>
    <row r="9" spans="2:7" s="10" customFormat="1" ht="56.25" customHeight="1" x14ac:dyDescent="0.25">
      <c r="B9" s="9">
        <v>7</v>
      </c>
      <c r="C9" s="1" t="s">
        <v>35</v>
      </c>
      <c r="D9" s="4" t="s">
        <v>36</v>
      </c>
      <c r="E9" s="2" t="s">
        <v>37</v>
      </c>
      <c r="F9" s="1">
        <v>0.4</v>
      </c>
      <c r="G9" s="8">
        <v>6</v>
      </c>
    </row>
    <row r="10" spans="2:7" s="10" customFormat="1" ht="77.25" customHeight="1" x14ac:dyDescent="0.25">
      <c r="B10" s="9">
        <v>8</v>
      </c>
      <c r="C10" s="1" t="s">
        <v>38</v>
      </c>
      <c r="D10" s="4" t="s">
        <v>39</v>
      </c>
      <c r="E10" s="2" t="s">
        <v>40</v>
      </c>
      <c r="F10" s="1">
        <v>0.4</v>
      </c>
      <c r="G10" s="8">
        <v>15</v>
      </c>
    </row>
    <row r="11" spans="2:7" s="10" customFormat="1" ht="93" customHeight="1" x14ac:dyDescent="0.25">
      <c r="B11" s="9">
        <v>9</v>
      </c>
      <c r="C11" s="1" t="s">
        <v>41</v>
      </c>
      <c r="D11" s="4" t="s">
        <v>42</v>
      </c>
      <c r="E11" s="2" t="s">
        <v>43</v>
      </c>
      <c r="F11" s="1">
        <v>0.4</v>
      </c>
      <c r="G11" s="8">
        <v>15</v>
      </c>
    </row>
    <row r="12" spans="2:7" s="10" customFormat="1" ht="93" customHeight="1" x14ac:dyDescent="0.25">
      <c r="B12" s="9">
        <v>10</v>
      </c>
      <c r="C12" s="1" t="s">
        <v>44</v>
      </c>
      <c r="D12" s="4" t="s">
        <v>45</v>
      </c>
      <c r="E12" s="2" t="s">
        <v>46</v>
      </c>
      <c r="F12" s="1">
        <v>0.4</v>
      </c>
      <c r="G12" s="8">
        <v>7</v>
      </c>
    </row>
    <row r="13" spans="2:7" s="10" customFormat="1" ht="93" customHeight="1" x14ac:dyDescent="0.25">
      <c r="B13" s="9">
        <v>11</v>
      </c>
      <c r="C13" s="1" t="s">
        <v>44</v>
      </c>
      <c r="D13" s="4" t="s">
        <v>47</v>
      </c>
      <c r="E13" s="2" t="s">
        <v>48</v>
      </c>
      <c r="F13" s="1">
        <v>0.4</v>
      </c>
      <c r="G13" s="8">
        <v>15</v>
      </c>
    </row>
    <row r="14" spans="2:7" s="10" customFormat="1" x14ac:dyDescent="0.25">
      <c r="B14" s="9">
        <v>12</v>
      </c>
      <c r="C14" s="1" t="s">
        <v>49</v>
      </c>
      <c r="D14" s="4" t="s">
        <v>50</v>
      </c>
      <c r="E14" s="2" t="s">
        <v>51</v>
      </c>
      <c r="F14" s="1">
        <v>0.4</v>
      </c>
      <c r="G14" s="8">
        <v>3</v>
      </c>
    </row>
    <row r="15" spans="2:7" s="10" customFormat="1" ht="51" x14ac:dyDescent="0.25">
      <c r="B15" s="9">
        <v>13</v>
      </c>
      <c r="C15" s="1" t="s">
        <v>52</v>
      </c>
      <c r="D15" s="4" t="s">
        <v>53</v>
      </c>
      <c r="E15" s="2" t="s">
        <v>54</v>
      </c>
      <c r="F15" s="1">
        <v>0.4</v>
      </c>
      <c r="G15" s="8">
        <v>15</v>
      </c>
    </row>
    <row r="16" spans="2:7" s="10" customFormat="1" ht="51" x14ac:dyDescent="0.25">
      <c r="B16" s="9">
        <v>14</v>
      </c>
      <c r="C16" s="1" t="s">
        <v>55</v>
      </c>
      <c r="D16" s="4" t="s">
        <v>56</v>
      </c>
      <c r="E16" s="2" t="s">
        <v>57</v>
      </c>
      <c r="F16" s="1">
        <v>0.4</v>
      </c>
      <c r="G16" s="8">
        <v>15</v>
      </c>
    </row>
    <row r="17" spans="2:7" s="10" customFormat="1" ht="51" x14ac:dyDescent="0.25">
      <c r="B17" s="9">
        <v>15</v>
      </c>
      <c r="C17" s="1" t="s">
        <v>58</v>
      </c>
      <c r="D17" s="4" t="s">
        <v>59</v>
      </c>
      <c r="E17" s="2" t="s">
        <v>60</v>
      </c>
      <c r="F17" s="3">
        <v>0.22</v>
      </c>
      <c r="G17" s="8">
        <v>10</v>
      </c>
    </row>
    <row r="18" spans="2:7" s="10" customFormat="1" ht="127.5" x14ac:dyDescent="0.25">
      <c r="B18" s="9">
        <v>16</v>
      </c>
      <c r="C18" s="36" t="s">
        <v>61</v>
      </c>
      <c r="D18" s="4" t="s">
        <v>62</v>
      </c>
      <c r="E18" s="2" t="s">
        <v>63</v>
      </c>
      <c r="F18" s="1">
        <v>0.4</v>
      </c>
      <c r="G18" s="8">
        <v>3.5</v>
      </c>
    </row>
    <row r="19" spans="2:7" s="10" customFormat="1" ht="51" x14ac:dyDescent="0.25">
      <c r="B19" s="9">
        <v>17</v>
      </c>
      <c r="C19" s="1" t="s">
        <v>52</v>
      </c>
      <c r="D19" s="4" t="s">
        <v>64</v>
      </c>
      <c r="E19" s="2" t="s">
        <v>65</v>
      </c>
      <c r="F19" s="1">
        <v>0.4</v>
      </c>
      <c r="G19" s="8">
        <v>7</v>
      </c>
    </row>
    <row r="20" spans="2:7" s="10" customFormat="1" ht="51" x14ac:dyDescent="0.25">
      <c r="B20" s="9">
        <v>18</v>
      </c>
      <c r="C20" s="1" t="s">
        <v>52</v>
      </c>
      <c r="D20" s="4" t="s">
        <v>66</v>
      </c>
      <c r="E20" s="2" t="s">
        <v>67</v>
      </c>
      <c r="F20" s="1">
        <v>0.4</v>
      </c>
      <c r="G20" s="8">
        <v>7</v>
      </c>
    </row>
    <row r="21" spans="2:7" s="10" customFormat="1" ht="76.5" x14ac:dyDescent="0.25">
      <c r="B21" s="9">
        <v>19</v>
      </c>
      <c r="C21" s="2" t="s">
        <v>68</v>
      </c>
      <c r="D21" s="4" t="s">
        <v>69</v>
      </c>
      <c r="E21" s="2" t="s">
        <v>70</v>
      </c>
      <c r="F21" s="1">
        <v>0.4</v>
      </c>
      <c r="G21" s="8">
        <v>141.4</v>
      </c>
    </row>
    <row r="22" spans="2:7" s="10" customFormat="1" ht="63.75" x14ac:dyDescent="0.25">
      <c r="B22" s="9">
        <v>20</v>
      </c>
      <c r="C22" s="1" t="s">
        <v>71</v>
      </c>
      <c r="D22" s="4" t="s">
        <v>72</v>
      </c>
      <c r="E22" s="2" t="s">
        <v>73</v>
      </c>
      <c r="F22" s="1">
        <v>0.4</v>
      </c>
      <c r="G22" s="8">
        <v>15</v>
      </c>
    </row>
    <row r="23" spans="2:7" s="10" customFormat="1" ht="76.5" x14ac:dyDescent="0.25">
      <c r="B23" s="9">
        <v>21</v>
      </c>
      <c r="C23" s="1" t="s">
        <v>74</v>
      </c>
      <c r="D23" s="4" t="s">
        <v>75</v>
      </c>
      <c r="E23" s="2" t="s">
        <v>76</v>
      </c>
      <c r="F23" s="1">
        <v>0.4</v>
      </c>
      <c r="G23" s="8">
        <v>15</v>
      </c>
    </row>
    <row r="24" spans="2:7" s="10" customFormat="1" ht="63.75" x14ac:dyDescent="0.25">
      <c r="B24" s="9">
        <v>22</v>
      </c>
      <c r="C24" s="1" t="s">
        <v>77</v>
      </c>
      <c r="D24" s="4" t="s">
        <v>78</v>
      </c>
      <c r="E24" s="2" t="s">
        <v>79</v>
      </c>
      <c r="F24" s="1">
        <v>0.4</v>
      </c>
      <c r="G24" s="8">
        <v>15</v>
      </c>
    </row>
    <row r="25" spans="2:7" s="10" customFormat="1" ht="51" x14ac:dyDescent="0.25">
      <c r="B25" s="9">
        <v>23</v>
      </c>
      <c r="C25" s="1" t="s">
        <v>80</v>
      </c>
      <c r="D25" s="4" t="s">
        <v>81</v>
      </c>
      <c r="E25" s="2" t="s">
        <v>82</v>
      </c>
      <c r="F25" s="1">
        <v>0.4</v>
      </c>
      <c r="G25" s="8">
        <v>3.5</v>
      </c>
    </row>
    <row r="26" spans="2:7" s="10" customFormat="1" ht="51" x14ac:dyDescent="0.25">
      <c r="B26" s="9">
        <v>24</v>
      </c>
      <c r="C26" s="1" t="s">
        <v>83</v>
      </c>
      <c r="D26" s="4" t="s">
        <v>84</v>
      </c>
      <c r="E26" s="2" t="s">
        <v>85</v>
      </c>
      <c r="F26" s="1">
        <v>0.4</v>
      </c>
      <c r="G26" s="8">
        <v>10</v>
      </c>
    </row>
    <row r="27" spans="2:7" s="10" customFormat="1" ht="38.25" x14ac:dyDescent="0.25">
      <c r="B27" s="9">
        <v>25</v>
      </c>
      <c r="C27" s="1" t="s">
        <v>14</v>
      </c>
      <c r="D27" s="4" t="s">
        <v>86</v>
      </c>
      <c r="E27" s="2" t="s">
        <v>15</v>
      </c>
      <c r="F27" s="1">
        <v>0.22</v>
      </c>
      <c r="G27" s="8">
        <v>4</v>
      </c>
    </row>
    <row r="28" spans="2:7" s="10" customFormat="1" x14ac:dyDescent="0.25">
      <c r="B28" s="9">
        <v>26</v>
      </c>
      <c r="C28" s="1" t="s">
        <v>87</v>
      </c>
      <c r="D28" s="4" t="s">
        <v>88</v>
      </c>
      <c r="E28" s="1" t="s">
        <v>89</v>
      </c>
      <c r="F28" s="1">
        <v>0.4</v>
      </c>
      <c r="G28" s="8">
        <v>30</v>
      </c>
    </row>
    <row r="29" spans="2:7" s="10" customFormat="1" ht="102" x14ac:dyDescent="0.25">
      <c r="B29" s="9">
        <v>27</v>
      </c>
      <c r="C29" s="1" t="s">
        <v>90</v>
      </c>
      <c r="D29" s="4" t="s">
        <v>91</v>
      </c>
      <c r="E29" s="2" t="s">
        <v>92</v>
      </c>
      <c r="F29" s="1">
        <v>0.4</v>
      </c>
      <c r="G29" s="8">
        <v>6.5</v>
      </c>
    </row>
    <row r="30" spans="2:7" s="10" customFormat="1" ht="63.75" x14ac:dyDescent="0.25">
      <c r="B30" s="9">
        <v>28</v>
      </c>
      <c r="C30" s="1" t="s">
        <v>93</v>
      </c>
      <c r="D30" s="4" t="s">
        <v>94</v>
      </c>
      <c r="E30" s="2" t="s">
        <v>95</v>
      </c>
      <c r="F30" s="1">
        <v>0.4</v>
      </c>
      <c r="G30" s="8">
        <v>15</v>
      </c>
    </row>
    <row r="31" spans="2:7" s="10" customFormat="1" ht="38.25" x14ac:dyDescent="0.25">
      <c r="B31" s="9">
        <v>29</v>
      </c>
      <c r="C31" s="5" t="s">
        <v>96</v>
      </c>
      <c r="D31" s="4" t="s">
        <v>97</v>
      </c>
      <c r="E31" s="2" t="s">
        <v>98</v>
      </c>
      <c r="F31" s="1">
        <v>0.4</v>
      </c>
      <c r="G31" s="8">
        <v>15</v>
      </c>
    </row>
    <row r="32" spans="2:7" s="10" customFormat="1" ht="51" x14ac:dyDescent="0.25">
      <c r="B32" s="9">
        <v>30</v>
      </c>
      <c r="C32" s="1" t="s">
        <v>35</v>
      </c>
      <c r="D32" s="4" t="s">
        <v>99</v>
      </c>
      <c r="E32" s="2" t="s">
        <v>37</v>
      </c>
      <c r="F32" s="1">
        <v>0.4</v>
      </c>
      <c r="G32" s="8">
        <v>40</v>
      </c>
    </row>
    <row r="33" spans="2:8" s="10" customFormat="1" ht="38.25" x14ac:dyDescent="0.25">
      <c r="B33" s="9">
        <v>31</v>
      </c>
      <c r="C33" s="2" t="s">
        <v>100</v>
      </c>
      <c r="D33" s="4" t="s">
        <v>101</v>
      </c>
      <c r="E33" s="2" t="s">
        <v>102</v>
      </c>
      <c r="F33" s="1">
        <v>0.4</v>
      </c>
      <c r="G33" s="8">
        <v>30</v>
      </c>
    </row>
    <row r="34" spans="2:8" s="10" customFormat="1" ht="15.75" customHeight="1" x14ac:dyDescent="0.25">
      <c r="B34" s="9">
        <v>32</v>
      </c>
      <c r="C34" s="1" t="s">
        <v>103</v>
      </c>
      <c r="D34" s="4" t="s">
        <v>104</v>
      </c>
      <c r="E34" s="1" t="s">
        <v>105</v>
      </c>
      <c r="F34" s="1">
        <v>0.4</v>
      </c>
      <c r="G34" s="8">
        <v>80</v>
      </c>
    </row>
    <row r="35" spans="2:8" s="10" customFormat="1" ht="15.75" x14ac:dyDescent="0.25">
      <c r="B35" s="11"/>
      <c r="C35" s="12" t="s">
        <v>7</v>
      </c>
      <c r="D35" s="13"/>
      <c r="E35" s="14"/>
      <c r="F35" s="14"/>
      <c r="G35" s="15">
        <f>SUM(G3:G34)</f>
        <v>608.9</v>
      </c>
    </row>
    <row r="36" spans="2:8" s="10" customFormat="1" ht="15.75" x14ac:dyDescent="0.25">
      <c r="B36" s="16"/>
      <c r="C36" s="17"/>
      <c r="D36" s="18"/>
      <c r="E36" s="19"/>
      <c r="F36" s="19"/>
      <c r="G36" s="20"/>
    </row>
    <row r="37" spans="2:8" s="10" customFormat="1" x14ac:dyDescent="0.25">
      <c r="B37" s="21"/>
      <c r="C37" s="27" t="s">
        <v>8</v>
      </c>
      <c r="D37" s="27"/>
      <c r="E37" s="27"/>
      <c r="F37" s="27">
        <v>32</v>
      </c>
      <c r="G37" s="27">
        <f>SUM(G3:G34)</f>
        <v>608.9</v>
      </c>
    </row>
    <row r="38" spans="2:8" s="10" customFormat="1" x14ac:dyDescent="0.25">
      <c r="B38" s="21"/>
      <c r="C38" s="21"/>
      <c r="D38" s="21"/>
      <c r="E38" s="21"/>
      <c r="F38" s="21"/>
      <c r="G38" s="21"/>
    </row>
    <row r="39" spans="2:8" s="10" customFormat="1" x14ac:dyDescent="0.25">
      <c r="B39" s="22"/>
      <c r="C39" s="23"/>
      <c r="D39" s="22"/>
      <c r="E39" s="23"/>
      <c r="F39" s="23"/>
      <c r="G39" s="22"/>
    </row>
    <row r="40" spans="2:8" s="21" customFormat="1" x14ac:dyDescent="0.25">
      <c r="B40" s="25" t="s">
        <v>129</v>
      </c>
      <c r="C40" s="25"/>
      <c r="D40" s="25"/>
      <c r="E40" s="25"/>
      <c r="F40" s="25"/>
      <c r="G40" s="25"/>
      <c r="H40" s="26"/>
    </row>
    <row r="41" spans="2:8" s="10" customFormat="1" x14ac:dyDescent="0.25">
      <c r="B41" s="37"/>
      <c r="C41" s="37"/>
      <c r="D41" s="37"/>
      <c r="E41" s="37"/>
      <c r="F41" s="37"/>
      <c r="G41" s="37"/>
    </row>
    <row r="42" spans="2:8" s="10" customFormat="1" x14ac:dyDescent="0.25">
      <c r="B42" s="22"/>
      <c r="C42" s="23"/>
      <c r="D42" s="23"/>
      <c r="E42" s="23"/>
      <c r="F42" s="23"/>
      <c r="G42" s="22"/>
    </row>
  </sheetData>
  <mergeCells count="3">
    <mergeCell ref="B1:G1"/>
    <mergeCell ref="B41:G41"/>
    <mergeCell ref="B40:G40"/>
  </mergeCells>
  <phoneticPr fontId="12" type="noConversion"/>
  <printOptions horizontalCentered="1"/>
  <pageMargins left="0.70866141732283472" right="0.70866141732283472" top="0.74803149606299213" bottom="0.74803149606299213" header="0" footer="0"/>
  <pageSetup paperSize="9" scale="35" orientation="portrait" r:id="rId1"/>
  <ignoredErrors>
    <ignoredError sqref="D19:D3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28"/>
  <sheetViews>
    <sheetView view="pageBreakPreview" topLeftCell="A16" zoomScale="91" zoomScaleNormal="100" zoomScaleSheetLayoutView="91" workbookViewId="0">
      <selection activeCell="D43" sqref="D43"/>
    </sheetView>
  </sheetViews>
  <sheetFormatPr defaultColWidth="9.140625" defaultRowHeight="15" x14ac:dyDescent="0.25"/>
  <cols>
    <col min="1" max="1" width="9.140625" style="10"/>
    <col min="2" max="2" width="5.140625" style="38" customWidth="1"/>
    <col min="3" max="3" width="34.7109375" style="10" customWidth="1"/>
    <col min="4" max="4" width="12.28515625" style="10" customWidth="1"/>
    <col min="5" max="5" width="35.7109375" style="10" customWidth="1"/>
    <col min="6" max="6" width="13.85546875" style="10" customWidth="1"/>
    <col min="7" max="7" width="14.140625" style="10" customWidth="1"/>
    <col min="8" max="8" width="13.5703125" style="10" customWidth="1"/>
    <col min="9" max="9" width="16.140625" style="10" customWidth="1"/>
    <col min="10" max="10" width="22.28515625" style="10" customWidth="1"/>
    <col min="11" max="16384" width="9.140625" style="10"/>
  </cols>
  <sheetData>
    <row r="1" spans="2:9" s="10" customFormat="1" ht="81.75" customHeight="1" x14ac:dyDescent="0.25">
      <c r="B1" s="39" t="s">
        <v>106</v>
      </c>
      <c r="C1" s="39"/>
      <c r="D1" s="39"/>
      <c r="E1" s="39"/>
      <c r="F1" s="39"/>
      <c r="G1" s="39"/>
      <c r="H1" s="39"/>
      <c r="I1" s="39"/>
    </row>
    <row r="2" spans="2:9" s="10" customFormat="1" ht="55.9" customHeight="1" x14ac:dyDescent="0.25">
      <c r="B2" s="40" t="s">
        <v>0</v>
      </c>
      <c r="C2" s="40" t="s">
        <v>1</v>
      </c>
      <c r="D2" s="40" t="s">
        <v>5</v>
      </c>
      <c r="E2" s="40" t="s">
        <v>2</v>
      </c>
      <c r="F2" s="41" t="s">
        <v>3</v>
      </c>
      <c r="G2" s="41" t="s">
        <v>4</v>
      </c>
      <c r="H2" s="41" t="s">
        <v>6</v>
      </c>
      <c r="I2" s="42" t="s">
        <v>9</v>
      </c>
    </row>
    <row r="3" spans="2:9" s="10" customFormat="1" ht="48.75" customHeight="1" x14ac:dyDescent="0.25">
      <c r="B3" s="43">
        <v>1</v>
      </c>
      <c r="C3" s="1" t="s">
        <v>17</v>
      </c>
      <c r="D3" s="1" t="s">
        <v>107</v>
      </c>
      <c r="E3" s="2" t="s">
        <v>19</v>
      </c>
      <c r="F3" s="1">
        <v>0.4</v>
      </c>
      <c r="G3" s="8">
        <v>15</v>
      </c>
      <c r="H3" s="44">
        <v>1</v>
      </c>
      <c r="I3" s="6">
        <v>48944</v>
      </c>
    </row>
    <row r="4" spans="2:9" s="10" customFormat="1" ht="40.5" customHeight="1" x14ac:dyDescent="0.25">
      <c r="B4" s="43">
        <v>2</v>
      </c>
      <c r="C4" s="1" t="s">
        <v>20</v>
      </c>
      <c r="D4" s="1" t="s">
        <v>108</v>
      </c>
      <c r="E4" s="2" t="s">
        <v>22</v>
      </c>
      <c r="F4" s="1">
        <v>0.4</v>
      </c>
      <c r="G4" s="8">
        <v>7</v>
      </c>
      <c r="H4" s="45">
        <v>1</v>
      </c>
      <c r="I4" s="6">
        <v>14896</v>
      </c>
    </row>
    <row r="5" spans="2:9" s="10" customFormat="1" ht="51" x14ac:dyDescent="0.25">
      <c r="B5" s="43">
        <v>3</v>
      </c>
      <c r="C5" s="1" t="s">
        <v>23</v>
      </c>
      <c r="D5" s="1" t="s">
        <v>109</v>
      </c>
      <c r="E5" s="2" t="s">
        <v>25</v>
      </c>
      <c r="F5" s="1">
        <v>0.4</v>
      </c>
      <c r="G5" s="8">
        <v>15</v>
      </c>
      <c r="H5" s="45">
        <v>1</v>
      </c>
      <c r="I5" s="6">
        <v>12236</v>
      </c>
    </row>
    <row r="6" spans="2:9" s="10" customFormat="1" ht="50.25" customHeight="1" x14ac:dyDescent="0.25">
      <c r="B6" s="43">
        <v>4</v>
      </c>
      <c r="C6" s="1" t="s">
        <v>29</v>
      </c>
      <c r="D6" s="1" t="s">
        <v>110</v>
      </c>
      <c r="E6" s="2" t="s">
        <v>31</v>
      </c>
      <c r="F6" s="1">
        <v>0.4</v>
      </c>
      <c r="G6" s="8">
        <v>8.5</v>
      </c>
      <c r="H6" s="45">
        <v>1</v>
      </c>
      <c r="I6" s="6">
        <v>21280</v>
      </c>
    </row>
    <row r="7" spans="2:9" s="10" customFormat="1" ht="63.75" x14ac:dyDescent="0.25">
      <c r="B7" s="46">
        <v>5</v>
      </c>
      <c r="C7" s="1" t="s">
        <v>32</v>
      </c>
      <c r="D7" s="1" t="s">
        <v>111</v>
      </c>
      <c r="E7" s="2" t="s">
        <v>34</v>
      </c>
      <c r="F7" s="1">
        <v>0.4</v>
      </c>
      <c r="G7" s="8">
        <v>9.5</v>
      </c>
      <c r="H7" s="45">
        <v>1</v>
      </c>
      <c r="I7" s="6">
        <v>25536</v>
      </c>
    </row>
    <row r="8" spans="2:9" s="10" customFormat="1" ht="51" x14ac:dyDescent="0.25">
      <c r="B8" s="46">
        <v>6</v>
      </c>
      <c r="C8" s="1" t="s">
        <v>35</v>
      </c>
      <c r="D8" s="1" t="s">
        <v>112</v>
      </c>
      <c r="E8" s="2" t="s">
        <v>37</v>
      </c>
      <c r="F8" s="1">
        <v>0.4</v>
      </c>
      <c r="G8" s="8">
        <v>6</v>
      </c>
      <c r="H8" s="45">
        <v>1</v>
      </c>
      <c r="I8" s="6">
        <v>10640</v>
      </c>
    </row>
    <row r="9" spans="2:9" s="10" customFormat="1" ht="38.25" x14ac:dyDescent="0.25">
      <c r="B9" s="46">
        <v>7</v>
      </c>
      <c r="C9" s="1" t="s">
        <v>38</v>
      </c>
      <c r="D9" s="1" t="s">
        <v>113</v>
      </c>
      <c r="E9" s="2" t="s">
        <v>40</v>
      </c>
      <c r="F9" s="1">
        <v>0.4</v>
      </c>
      <c r="G9" s="8">
        <v>15</v>
      </c>
      <c r="H9" s="45">
        <v>1</v>
      </c>
      <c r="I9" s="6">
        <v>48944</v>
      </c>
    </row>
    <row r="10" spans="2:9" s="10" customFormat="1" ht="25.5" x14ac:dyDescent="0.25">
      <c r="B10" s="46">
        <v>8</v>
      </c>
      <c r="C10" s="1" t="s">
        <v>44</v>
      </c>
      <c r="D10" s="1" t="s">
        <v>114</v>
      </c>
      <c r="E10" s="2" t="s">
        <v>46</v>
      </c>
      <c r="F10" s="1">
        <v>0.4</v>
      </c>
      <c r="G10" s="8">
        <v>7</v>
      </c>
      <c r="H10" s="45">
        <v>1</v>
      </c>
      <c r="I10" s="6">
        <v>4256</v>
      </c>
    </row>
    <row r="11" spans="2:9" s="10" customFormat="1" ht="25.5" x14ac:dyDescent="0.25">
      <c r="B11" s="46">
        <v>9</v>
      </c>
      <c r="C11" s="1" t="s">
        <v>44</v>
      </c>
      <c r="D11" s="1" t="s">
        <v>115</v>
      </c>
      <c r="E11" s="2" t="s">
        <v>48</v>
      </c>
      <c r="F11" s="1">
        <v>0.4</v>
      </c>
      <c r="G11" s="8">
        <v>15</v>
      </c>
      <c r="H11" s="45">
        <v>1</v>
      </c>
      <c r="I11" s="6">
        <v>38304</v>
      </c>
    </row>
    <row r="12" spans="2:9" s="10" customFormat="1" ht="38.25" x14ac:dyDescent="0.25">
      <c r="B12" s="46">
        <v>10</v>
      </c>
      <c r="C12" s="1" t="s">
        <v>52</v>
      </c>
      <c r="D12" s="1" t="s">
        <v>108</v>
      </c>
      <c r="E12" s="2" t="s">
        <v>54</v>
      </c>
      <c r="F12" s="1">
        <v>0.4</v>
      </c>
      <c r="G12" s="8">
        <v>15</v>
      </c>
      <c r="H12" s="45">
        <v>1</v>
      </c>
      <c r="I12" s="6">
        <v>48944</v>
      </c>
    </row>
    <row r="13" spans="2:9" s="10" customFormat="1" ht="38.25" x14ac:dyDescent="0.25">
      <c r="B13" s="46">
        <v>11</v>
      </c>
      <c r="C13" s="1" t="s">
        <v>55</v>
      </c>
      <c r="D13" s="1" t="s">
        <v>116</v>
      </c>
      <c r="E13" s="2" t="s">
        <v>57</v>
      </c>
      <c r="F13" s="1">
        <v>0.4</v>
      </c>
      <c r="G13" s="8">
        <v>15</v>
      </c>
      <c r="H13" s="45">
        <v>1</v>
      </c>
      <c r="I13" s="6">
        <v>48944</v>
      </c>
    </row>
    <row r="14" spans="2:9" s="10" customFormat="1" ht="38.25" x14ac:dyDescent="0.25">
      <c r="B14" s="46">
        <v>12</v>
      </c>
      <c r="C14" s="1" t="s">
        <v>52</v>
      </c>
      <c r="D14" s="1" t="s">
        <v>117</v>
      </c>
      <c r="E14" s="2" t="s">
        <v>67</v>
      </c>
      <c r="F14" s="1">
        <v>0.4</v>
      </c>
      <c r="G14" s="8">
        <v>7</v>
      </c>
      <c r="H14" s="45">
        <v>1</v>
      </c>
      <c r="I14" s="6">
        <v>14896</v>
      </c>
    </row>
    <row r="15" spans="2:9" s="10" customFormat="1" ht="51" x14ac:dyDescent="0.25">
      <c r="B15" s="46">
        <v>13</v>
      </c>
      <c r="C15" s="1" t="s">
        <v>71</v>
      </c>
      <c r="D15" s="1" t="s">
        <v>118</v>
      </c>
      <c r="E15" s="2" t="s">
        <v>73</v>
      </c>
      <c r="F15" s="1">
        <v>0.4</v>
      </c>
      <c r="G15" s="8">
        <v>15</v>
      </c>
      <c r="H15" s="45">
        <v>1</v>
      </c>
      <c r="I15" s="6">
        <v>48944</v>
      </c>
    </row>
    <row r="16" spans="2:9" s="10" customFormat="1" ht="63.75" x14ac:dyDescent="0.25">
      <c r="B16" s="46">
        <v>14</v>
      </c>
      <c r="C16" s="1" t="s">
        <v>74</v>
      </c>
      <c r="D16" s="1" t="s">
        <v>119</v>
      </c>
      <c r="E16" s="2" t="s">
        <v>76</v>
      </c>
      <c r="F16" s="1">
        <v>0.4</v>
      </c>
      <c r="G16" s="8">
        <v>15</v>
      </c>
      <c r="H16" s="45">
        <v>1</v>
      </c>
      <c r="I16" s="6">
        <v>48944</v>
      </c>
    </row>
    <row r="17" spans="2:9" s="10" customFormat="1" ht="51" x14ac:dyDescent="0.25">
      <c r="B17" s="46">
        <v>15</v>
      </c>
      <c r="C17" s="1" t="s">
        <v>77</v>
      </c>
      <c r="D17" s="1" t="s">
        <v>120</v>
      </c>
      <c r="E17" s="2" t="s">
        <v>79</v>
      </c>
      <c r="F17" s="1">
        <v>0.4</v>
      </c>
      <c r="G17" s="8">
        <v>15</v>
      </c>
      <c r="H17" s="45">
        <v>1</v>
      </c>
      <c r="I17" s="6">
        <v>48944</v>
      </c>
    </row>
    <row r="18" spans="2:9" s="10" customFormat="1" ht="25.5" x14ac:dyDescent="0.25">
      <c r="B18" s="46">
        <v>16</v>
      </c>
      <c r="C18" s="1" t="s">
        <v>14</v>
      </c>
      <c r="D18" s="1" t="s">
        <v>121</v>
      </c>
      <c r="E18" s="2" t="s">
        <v>15</v>
      </c>
      <c r="F18" s="1">
        <v>0.22</v>
      </c>
      <c r="G18" s="8">
        <v>4</v>
      </c>
      <c r="H18" s="45">
        <v>1</v>
      </c>
      <c r="I18" s="6">
        <v>17024</v>
      </c>
    </row>
    <row r="19" spans="2:9" s="10" customFormat="1" ht="38.25" x14ac:dyDescent="0.25">
      <c r="B19" s="46">
        <v>17</v>
      </c>
      <c r="C19" s="1" t="s">
        <v>122</v>
      </c>
      <c r="D19" s="1" t="s">
        <v>123</v>
      </c>
      <c r="E19" s="2" t="s">
        <v>124</v>
      </c>
      <c r="F19" s="1">
        <v>0.4</v>
      </c>
      <c r="G19" s="8">
        <v>15</v>
      </c>
      <c r="H19" s="45">
        <v>1</v>
      </c>
      <c r="I19" s="6">
        <v>63840</v>
      </c>
    </row>
    <row r="20" spans="2:9" s="10" customFormat="1" ht="38.25" x14ac:dyDescent="0.25">
      <c r="B20" s="46">
        <v>18</v>
      </c>
      <c r="C20" s="5" t="s">
        <v>96</v>
      </c>
      <c r="D20" s="1" t="s">
        <v>125</v>
      </c>
      <c r="E20" s="2" t="s">
        <v>98</v>
      </c>
      <c r="F20" s="1">
        <v>0.4</v>
      </c>
      <c r="G20" s="8">
        <v>15</v>
      </c>
      <c r="H20" s="45">
        <v>6</v>
      </c>
      <c r="I20" s="6">
        <v>63840</v>
      </c>
    </row>
    <row r="21" spans="2:9" s="26" customFormat="1" ht="15.75" x14ac:dyDescent="0.25">
      <c r="B21" s="46"/>
      <c r="C21" s="47" t="s">
        <v>7</v>
      </c>
      <c r="D21" s="46"/>
      <c r="E21" s="48"/>
      <c r="F21" s="48"/>
      <c r="G21" s="49">
        <f>SUM(G3:G20)</f>
        <v>214</v>
      </c>
      <c r="H21" s="48"/>
      <c r="I21" s="50">
        <f>SUM(I3:I20)</f>
        <v>629356</v>
      </c>
    </row>
    <row r="22" spans="2:9" s="10" customFormat="1" x14ac:dyDescent="0.25">
      <c r="B22" s="24"/>
      <c r="C22" s="26"/>
      <c r="D22" s="24"/>
      <c r="E22" s="26"/>
      <c r="F22" s="26"/>
      <c r="G22" s="26"/>
      <c r="H22" s="26"/>
      <c r="I22" s="51"/>
    </row>
    <row r="23" spans="2:9" s="10" customFormat="1" ht="16.5" customHeight="1" x14ac:dyDescent="0.25">
      <c r="B23" s="24"/>
      <c r="C23" s="21" t="s">
        <v>8</v>
      </c>
      <c r="G23" s="52">
        <v>214</v>
      </c>
      <c r="I23" s="53">
        <f>SUM(I3:I20)</f>
        <v>629356</v>
      </c>
    </row>
    <row r="26" spans="2:9" s="21" customFormat="1" x14ac:dyDescent="0.25">
      <c r="B26" s="25" t="s">
        <v>130</v>
      </c>
      <c r="C26" s="25"/>
      <c r="D26" s="25"/>
      <c r="E26" s="25"/>
      <c r="F26" s="25"/>
      <c r="G26" s="25"/>
      <c r="H26" s="25"/>
      <c r="I26" s="25"/>
    </row>
    <row r="28" spans="2:9" s="10" customFormat="1" x14ac:dyDescent="0.25">
      <c r="B28" s="38"/>
      <c r="C28" s="25"/>
      <c r="D28" s="25"/>
      <c r="E28" s="25"/>
      <c r="F28" s="25"/>
      <c r="G28" s="25"/>
      <c r="H28" s="25"/>
      <c r="I28" s="25"/>
    </row>
  </sheetData>
  <mergeCells count="3">
    <mergeCell ref="B1:I1"/>
    <mergeCell ref="C28:I28"/>
    <mergeCell ref="B26:I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0"/>
  <sheetViews>
    <sheetView view="pageBreakPreview" zoomScaleNormal="100" zoomScaleSheetLayoutView="100" workbookViewId="0">
      <selection activeCell="C6" sqref="C6"/>
    </sheetView>
  </sheetViews>
  <sheetFormatPr defaultColWidth="9.140625" defaultRowHeight="15" x14ac:dyDescent="0.25"/>
  <cols>
    <col min="1" max="1" width="9.140625" style="10"/>
    <col min="2" max="2" width="5.140625" style="38" customWidth="1"/>
    <col min="3" max="3" width="37.28515625" style="10" customWidth="1"/>
    <col min="4" max="4" width="15.28515625" style="10" customWidth="1"/>
    <col min="5" max="5" width="16.5703125" style="10" customWidth="1"/>
    <col min="6" max="6" width="33.85546875" style="10" customWidth="1"/>
    <col min="7" max="7" width="20.42578125" style="10" customWidth="1"/>
    <col min="8" max="8" width="16.28515625" style="10" customWidth="1"/>
    <col min="9" max="9" width="15.28515625" style="10" customWidth="1"/>
    <col min="10" max="10" width="11.42578125" style="10" bestFit="1" customWidth="1"/>
    <col min="11" max="11" width="11.5703125" style="10" bestFit="1" customWidth="1"/>
    <col min="12" max="16384" width="9.140625" style="10"/>
  </cols>
  <sheetData>
    <row r="1" spans="2:9" s="10" customFormat="1" ht="84" customHeight="1" x14ac:dyDescent="0.25">
      <c r="B1" s="39" t="s">
        <v>126</v>
      </c>
      <c r="C1" s="39"/>
      <c r="D1" s="39"/>
      <c r="E1" s="39"/>
      <c r="F1" s="39"/>
      <c r="G1" s="39"/>
      <c r="H1" s="39"/>
      <c r="I1" s="39"/>
    </row>
    <row r="2" spans="2:9" s="10" customFormat="1" ht="31.5" x14ac:dyDescent="0.25">
      <c r="B2" s="40" t="s">
        <v>0</v>
      </c>
      <c r="C2" s="40" t="s">
        <v>1</v>
      </c>
      <c r="D2" s="40" t="s">
        <v>12</v>
      </c>
      <c r="E2" s="40" t="s">
        <v>11</v>
      </c>
      <c r="F2" s="40" t="s">
        <v>2</v>
      </c>
      <c r="G2" s="40" t="s">
        <v>3</v>
      </c>
      <c r="H2" s="54" t="s">
        <v>13</v>
      </c>
      <c r="I2" s="54" t="s">
        <v>9</v>
      </c>
    </row>
    <row r="3" spans="2:9" s="10" customFormat="1" ht="38.25" x14ac:dyDescent="0.25">
      <c r="B3" s="55">
        <v>1</v>
      </c>
      <c r="C3" s="1" t="s">
        <v>122</v>
      </c>
      <c r="D3" s="1" t="s">
        <v>123</v>
      </c>
      <c r="E3" s="7">
        <v>45314</v>
      </c>
      <c r="F3" s="2" t="s">
        <v>124</v>
      </c>
      <c r="G3" s="1">
        <v>0.4</v>
      </c>
      <c r="H3" s="56">
        <v>15</v>
      </c>
      <c r="I3" s="57">
        <v>63840</v>
      </c>
    </row>
    <row r="4" spans="2:9" s="10" customFormat="1" ht="51" x14ac:dyDescent="0.25">
      <c r="B4" s="55">
        <v>2</v>
      </c>
      <c r="C4" s="1" t="s">
        <v>20</v>
      </c>
      <c r="D4" s="1" t="s">
        <v>108</v>
      </c>
      <c r="E4" s="7">
        <v>45310</v>
      </c>
      <c r="F4" s="2" t="s">
        <v>22</v>
      </c>
      <c r="G4" s="1">
        <v>0.4</v>
      </c>
      <c r="H4" s="8">
        <v>7</v>
      </c>
      <c r="I4" s="6">
        <v>14896</v>
      </c>
    </row>
    <row r="5" spans="2:9" s="10" customFormat="1" ht="50.25" customHeight="1" x14ac:dyDescent="0.25">
      <c r="B5" s="55">
        <v>3</v>
      </c>
      <c r="C5" s="1" t="s">
        <v>23</v>
      </c>
      <c r="D5" s="1" t="s">
        <v>109</v>
      </c>
      <c r="E5" s="7">
        <v>45310</v>
      </c>
      <c r="F5" s="2" t="s">
        <v>25</v>
      </c>
      <c r="G5" s="1">
        <v>0.4</v>
      </c>
      <c r="H5" s="8">
        <v>15</v>
      </c>
      <c r="I5" s="6">
        <v>12236</v>
      </c>
    </row>
    <row r="6" spans="2:9" s="10" customFormat="1" ht="38.25" x14ac:dyDescent="0.25">
      <c r="B6" s="55">
        <v>4</v>
      </c>
      <c r="C6" s="1" t="s">
        <v>29</v>
      </c>
      <c r="D6" s="1" t="s">
        <v>110</v>
      </c>
      <c r="E6" s="7">
        <v>45310</v>
      </c>
      <c r="F6" s="2" t="s">
        <v>31</v>
      </c>
      <c r="G6" s="1">
        <v>0.4</v>
      </c>
      <c r="H6" s="8">
        <v>8.5</v>
      </c>
      <c r="I6" s="6">
        <v>21280</v>
      </c>
    </row>
    <row r="7" spans="2:9" s="10" customFormat="1" ht="54.75" customHeight="1" x14ac:dyDescent="0.25">
      <c r="B7" s="55">
        <v>5</v>
      </c>
      <c r="C7" s="1" t="s">
        <v>32</v>
      </c>
      <c r="D7" s="1" t="s">
        <v>111</v>
      </c>
      <c r="E7" s="7">
        <v>45310</v>
      </c>
      <c r="F7" s="2" t="s">
        <v>34</v>
      </c>
      <c r="G7" s="1">
        <v>0.4</v>
      </c>
      <c r="H7" s="8">
        <v>9.5</v>
      </c>
      <c r="I7" s="6">
        <v>25536</v>
      </c>
    </row>
    <row r="8" spans="2:9" s="10" customFormat="1" ht="51" x14ac:dyDescent="0.25">
      <c r="B8" s="55">
        <v>6</v>
      </c>
      <c r="C8" s="1" t="s">
        <v>35</v>
      </c>
      <c r="D8" s="1" t="s">
        <v>112</v>
      </c>
      <c r="E8" s="7">
        <v>45310</v>
      </c>
      <c r="F8" s="2" t="s">
        <v>37</v>
      </c>
      <c r="G8" s="1">
        <v>0.4</v>
      </c>
      <c r="H8" s="8">
        <v>6</v>
      </c>
      <c r="I8" s="6">
        <v>10640</v>
      </c>
    </row>
    <row r="9" spans="2:9" s="10" customFormat="1" ht="38.25" x14ac:dyDescent="0.25">
      <c r="B9" s="55">
        <v>7</v>
      </c>
      <c r="C9" s="1" t="s">
        <v>38</v>
      </c>
      <c r="D9" s="1" t="s">
        <v>113</v>
      </c>
      <c r="E9" s="7">
        <v>45310</v>
      </c>
      <c r="F9" s="2" t="s">
        <v>40</v>
      </c>
      <c r="G9" s="1">
        <v>0.4</v>
      </c>
      <c r="H9" s="8">
        <v>15</v>
      </c>
      <c r="I9" s="6">
        <v>48944</v>
      </c>
    </row>
    <row r="10" spans="2:9" s="10" customFormat="1" ht="38.25" x14ac:dyDescent="0.25">
      <c r="B10" s="48">
        <v>8</v>
      </c>
      <c r="C10" s="1" t="s">
        <v>52</v>
      </c>
      <c r="D10" s="1" t="s">
        <v>108</v>
      </c>
      <c r="E10" s="7">
        <v>45310</v>
      </c>
      <c r="F10" s="2" t="s">
        <v>54</v>
      </c>
      <c r="G10" s="1">
        <v>0.4</v>
      </c>
      <c r="H10" s="8">
        <v>15</v>
      </c>
      <c r="I10" s="6">
        <v>48944</v>
      </c>
    </row>
    <row r="11" spans="2:9" s="10" customFormat="1" ht="51" x14ac:dyDescent="0.25">
      <c r="B11" s="48">
        <v>9</v>
      </c>
      <c r="C11" s="1" t="s">
        <v>55</v>
      </c>
      <c r="D11" s="1" t="s">
        <v>116</v>
      </c>
      <c r="E11" s="7">
        <v>45310</v>
      </c>
      <c r="F11" s="2" t="s">
        <v>57</v>
      </c>
      <c r="G11" s="1">
        <v>0.4</v>
      </c>
      <c r="H11" s="8">
        <v>15</v>
      </c>
      <c r="I11" s="6">
        <v>48944</v>
      </c>
    </row>
    <row r="12" spans="2:9" s="10" customFormat="1" ht="38.25" x14ac:dyDescent="0.25">
      <c r="B12" s="48">
        <v>10</v>
      </c>
      <c r="C12" s="1" t="s">
        <v>52</v>
      </c>
      <c r="D12" s="1" t="s">
        <v>117</v>
      </c>
      <c r="E12" s="7">
        <v>45310</v>
      </c>
      <c r="F12" s="2" t="s">
        <v>67</v>
      </c>
      <c r="G12" s="1">
        <v>0.4</v>
      </c>
      <c r="H12" s="8">
        <v>7</v>
      </c>
      <c r="I12" s="6">
        <v>14896</v>
      </c>
    </row>
    <row r="13" spans="2:9" s="10" customFormat="1" ht="51" x14ac:dyDescent="0.25">
      <c r="B13" s="48">
        <v>11</v>
      </c>
      <c r="C13" s="1" t="s">
        <v>71</v>
      </c>
      <c r="D13" s="1" t="s">
        <v>118</v>
      </c>
      <c r="E13" s="7">
        <v>45310</v>
      </c>
      <c r="F13" s="2" t="s">
        <v>73</v>
      </c>
      <c r="G13" s="1">
        <v>0.4</v>
      </c>
      <c r="H13" s="8">
        <v>15</v>
      </c>
      <c r="I13" s="6">
        <v>48944</v>
      </c>
    </row>
    <row r="14" spans="2:9" s="10" customFormat="1" ht="38.25" x14ac:dyDescent="0.25">
      <c r="B14" s="48">
        <v>12</v>
      </c>
      <c r="C14" s="1" t="s">
        <v>14</v>
      </c>
      <c r="D14" s="1" t="s">
        <v>121</v>
      </c>
      <c r="E14" s="7">
        <v>45315</v>
      </c>
      <c r="F14" s="2" t="s">
        <v>15</v>
      </c>
      <c r="G14" s="1">
        <v>0.22</v>
      </c>
      <c r="H14" s="8">
        <v>4</v>
      </c>
      <c r="I14" s="6">
        <v>17024</v>
      </c>
    </row>
    <row r="15" spans="2:9" s="10" customFormat="1" ht="15.75" x14ac:dyDescent="0.25">
      <c r="B15" s="48"/>
      <c r="C15" s="47" t="s">
        <v>7</v>
      </c>
      <c r="D15" s="48"/>
      <c r="E15" s="48"/>
      <c r="F15" s="48"/>
      <c r="G15" s="48"/>
      <c r="H15" s="58">
        <f>SUM(H3:H14)</f>
        <v>132</v>
      </c>
      <c r="I15" s="50">
        <f>SUM(I3:I14)</f>
        <v>376124</v>
      </c>
    </row>
    <row r="16" spans="2:9" s="10" customFormat="1" ht="15.75" x14ac:dyDescent="0.25">
      <c r="B16" s="59"/>
      <c r="C16" s="60"/>
      <c r="D16" s="59"/>
      <c r="E16" s="59"/>
      <c r="F16" s="59"/>
      <c r="G16" s="59"/>
      <c r="H16" s="61"/>
      <c r="I16" s="62"/>
    </row>
    <row r="17" spans="2:10" s="10" customFormat="1" x14ac:dyDescent="0.2">
      <c r="B17" s="38"/>
      <c r="C17" s="10" t="s">
        <v>8</v>
      </c>
      <c r="D17" s="28"/>
      <c r="E17" s="29"/>
      <c r="F17" s="30"/>
      <c r="G17" s="31">
        <v>12</v>
      </c>
      <c r="H17" s="31"/>
      <c r="I17" s="32">
        <f>SUM(I3:I14)</f>
        <v>376124</v>
      </c>
    </row>
    <row r="20" spans="2:10" s="10" customFormat="1" x14ac:dyDescent="0.25">
      <c r="B20" s="38"/>
      <c r="C20" s="25" t="s">
        <v>130</v>
      </c>
      <c r="D20" s="25"/>
      <c r="E20" s="25"/>
      <c r="F20" s="25"/>
      <c r="G20" s="25"/>
      <c r="H20" s="25"/>
      <c r="I20" s="25"/>
      <c r="J20" s="25"/>
    </row>
  </sheetData>
  <sortState xmlns:xlrd2="http://schemas.microsoft.com/office/spreadsheetml/2017/richdata2" ref="A3:I9">
    <sortCondition ref="E3:E9"/>
  </sortState>
  <mergeCells count="2">
    <mergeCell ref="B1:I1"/>
    <mergeCell ref="C20:J20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9"/>
  <sheetViews>
    <sheetView view="pageBreakPreview" zoomScale="96" zoomScaleNormal="100" zoomScaleSheetLayoutView="96" workbookViewId="0">
      <selection activeCell="B3" sqref="B3"/>
    </sheetView>
  </sheetViews>
  <sheetFormatPr defaultRowHeight="15" x14ac:dyDescent="0.25"/>
  <cols>
    <col min="1" max="1" width="9.140625" style="21"/>
    <col min="2" max="2" width="6" style="21" customWidth="1"/>
    <col min="3" max="3" width="35.42578125" style="21" customWidth="1"/>
    <col min="4" max="4" width="11.28515625" style="21" customWidth="1"/>
    <col min="5" max="5" width="27.85546875" style="21" customWidth="1"/>
    <col min="6" max="6" width="16.85546875" style="21" customWidth="1"/>
    <col min="7" max="7" width="16.140625" style="21" customWidth="1"/>
    <col min="8" max="16384" width="9.140625" style="21"/>
  </cols>
  <sheetData>
    <row r="1" spans="2:8" ht="85.5" customHeight="1" x14ac:dyDescent="0.25">
      <c r="B1" s="39" t="s">
        <v>127</v>
      </c>
      <c r="C1" s="39"/>
      <c r="D1" s="39"/>
      <c r="E1" s="39"/>
      <c r="F1" s="39"/>
      <c r="G1" s="39"/>
    </row>
    <row r="2" spans="2:8" ht="81.75" customHeight="1" x14ac:dyDescent="0.25">
      <c r="B2" s="40" t="s">
        <v>0</v>
      </c>
      <c r="C2" s="40" t="s">
        <v>1</v>
      </c>
      <c r="D2" s="34" t="s">
        <v>10</v>
      </c>
      <c r="E2" s="40" t="s">
        <v>2</v>
      </c>
      <c r="F2" s="40" t="s">
        <v>3</v>
      </c>
      <c r="G2" s="54" t="s">
        <v>4</v>
      </c>
    </row>
    <row r="3" spans="2:8" x14ac:dyDescent="0.25">
      <c r="B3" s="14"/>
      <c r="C3" s="1"/>
      <c r="D3" s="1"/>
      <c r="E3" s="2"/>
      <c r="F3" s="1"/>
      <c r="G3" s="1"/>
    </row>
    <row r="4" spans="2:8" ht="15.75" x14ac:dyDescent="0.25">
      <c r="B4" s="14"/>
      <c r="C4" s="12" t="s">
        <v>7</v>
      </c>
      <c r="D4" s="63"/>
      <c r="E4" s="64"/>
      <c r="F4" s="48"/>
      <c r="G4" s="49">
        <f>G3</f>
        <v>0</v>
      </c>
    </row>
    <row r="5" spans="2:8" x14ac:dyDescent="0.25">
      <c r="B5" s="65"/>
      <c r="C5" s="65"/>
      <c r="D5" s="65"/>
      <c r="E5" s="65"/>
      <c r="F5" s="65"/>
      <c r="G5" s="65"/>
    </row>
    <row r="6" spans="2:8" x14ac:dyDescent="0.25">
      <c r="B6" s="65"/>
      <c r="C6" s="26" t="s">
        <v>8</v>
      </c>
      <c r="D6" s="24"/>
      <c r="E6" s="24"/>
      <c r="F6" s="26"/>
      <c r="G6" s="66">
        <v>0</v>
      </c>
    </row>
    <row r="9" spans="2:8" x14ac:dyDescent="0.25">
      <c r="B9" s="25" t="s">
        <v>131</v>
      </c>
      <c r="C9" s="25"/>
      <c r="D9" s="25"/>
      <c r="E9" s="25"/>
      <c r="F9" s="25"/>
      <c r="G9" s="25"/>
      <c r="H9" s="26"/>
    </row>
  </sheetData>
  <mergeCells count="2">
    <mergeCell ref="B1:G1"/>
    <mergeCell ref="B9:G9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1"/>
  <sheetViews>
    <sheetView tabSelected="1" view="pageBreakPreview" zoomScale="91" zoomScaleNormal="100" zoomScaleSheetLayoutView="91" workbookViewId="0">
      <selection activeCell="D25" sqref="D25"/>
    </sheetView>
  </sheetViews>
  <sheetFormatPr defaultColWidth="9.140625" defaultRowHeight="15" x14ac:dyDescent="0.25"/>
  <cols>
    <col min="1" max="1" width="9.140625" style="21"/>
    <col min="2" max="2" width="5.140625" style="67" customWidth="1"/>
    <col min="3" max="3" width="35.28515625" style="21" customWidth="1"/>
    <col min="4" max="4" width="11.140625" style="21" customWidth="1"/>
    <col min="5" max="5" width="22.28515625" style="21" customWidth="1"/>
    <col min="6" max="6" width="14.140625" style="21" customWidth="1"/>
    <col min="7" max="7" width="14.85546875" style="21" customWidth="1"/>
    <col min="8" max="8" width="11.42578125" style="21" customWidth="1"/>
    <col min="9" max="9" width="22.28515625" style="21" customWidth="1"/>
    <col min="10" max="16384" width="9.140625" style="21"/>
  </cols>
  <sheetData>
    <row r="1" spans="2:9" ht="81.75" customHeight="1" x14ac:dyDescent="0.25">
      <c r="B1" s="39" t="s">
        <v>128</v>
      </c>
      <c r="C1" s="39"/>
      <c r="D1" s="39"/>
      <c r="E1" s="39"/>
      <c r="F1" s="39"/>
      <c r="G1" s="39"/>
      <c r="H1" s="39"/>
    </row>
    <row r="2" spans="2:9" ht="45" x14ac:dyDescent="0.25">
      <c r="B2" s="40" t="s">
        <v>0</v>
      </c>
      <c r="C2" s="40" t="s">
        <v>1</v>
      </c>
      <c r="D2" s="40" t="s">
        <v>5</v>
      </c>
      <c r="E2" s="40" t="s">
        <v>2</v>
      </c>
      <c r="F2" s="41" t="s">
        <v>3</v>
      </c>
      <c r="G2" s="41" t="s">
        <v>4</v>
      </c>
      <c r="H2" s="54" t="s">
        <v>9</v>
      </c>
    </row>
    <row r="3" spans="2:9" x14ac:dyDescent="0.25">
      <c r="B3" s="11"/>
      <c r="C3" s="68"/>
      <c r="D3" s="69"/>
      <c r="E3" s="70"/>
      <c r="F3" s="71"/>
      <c r="G3" s="71"/>
      <c r="H3" s="72"/>
      <c r="I3" s="73"/>
    </row>
    <row r="4" spans="2:9" ht="15.75" x14ac:dyDescent="0.25">
      <c r="B4" s="74"/>
      <c r="C4" s="47" t="s">
        <v>7</v>
      </c>
      <c r="D4" s="75"/>
      <c r="E4" s="75"/>
      <c r="F4" s="75"/>
      <c r="G4" s="75"/>
      <c r="H4" s="49">
        <f>SUM(H3:H3)</f>
        <v>0</v>
      </c>
    </row>
    <row r="5" spans="2:9" ht="15.75" x14ac:dyDescent="0.25">
      <c r="B5" s="24"/>
      <c r="C5" s="76"/>
      <c r="D5" s="26"/>
      <c r="E5" s="26"/>
      <c r="F5" s="26"/>
      <c r="G5" s="26"/>
      <c r="H5" s="51"/>
    </row>
    <row r="6" spans="2:9" ht="15.75" x14ac:dyDescent="0.25">
      <c r="B6" s="24"/>
      <c r="C6" s="76"/>
      <c r="D6" s="26"/>
      <c r="E6" s="26"/>
      <c r="F6" s="26"/>
      <c r="G6" s="26"/>
      <c r="H6" s="51"/>
    </row>
    <row r="7" spans="2:9" x14ac:dyDescent="0.25">
      <c r="B7" s="77"/>
      <c r="C7" s="26" t="s">
        <v>8</v>
      </c>
      <c r="D7" s="26"/>
      <c r="E7" s="65"/>
      <c r="F7" s="65"/>
      <c r="G7" s="65"/>
      <c r="H7" s="65"/>
    </row>
    <row r="8" spans="2:9" x14ac:dyDescent="0.25">
      <c r="B8" s="77"/>
      <c r="C8" s="26"/>
      <c r="D8" s="26"/>
      <c r="E8" s="65"/>
      <c r="F8" s="65"/>
      <c r="G8" s="65"/>
      <c r="H8" s="65"/>
    </row>
    <row r="9" spans="2:9" x14ac:dyDescent="0.25">
      <c r="B9" s="77"/>
      <c r="C9" s="26"/>
      <c r="D9" s="26"/>
      <c r="E9" s="65"/>
      <c r="F9" s="65"/>
      <c r="G9" s="65"/>
      <c r="H9" s="65"/>
    </row>
    <row r="10" spans="2:9" x14ac:dyDescent="0.25">
      <c r="B10" s="24"/>
      <c r="C10" s="26"/>
      <c r="D10" s="26"/>
      <c r="E10" s="26"/>
      <c r="F10" s="26"/>
      <c r="G10" s="26"/>
      <c r="H10" s="26"/>
    </row>
    <row r="11" spans="2:9" x14ac:dyDescent="0.25">
      <c r="B11" s="25" t="s">
        <v>132</v>
      </c>
      <c r="C11" s="25"/>
      <c r="D11" s="25"/>
      <c r="E11" s="25"/>
      <c r="F11" s="25"/>
      <c r="G11" s="25"/>
      <c r="H11" s="25"/>
    </row>
  </sheetData>
  <mergeCells count="2">
    <mergeCell ref="B1:H1"/>
    <mergeCell ref="B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2024-02-01T03:12:22Z</dcterms:modified>
</cp:coreProperties>
</file>