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C56" s="1"/>
  <c r="G56"/>
  <c r="H55"/>
  <c r="G55"/>
  <c r="H54"/>
  <c r="C54" s="1"/>
  <c r="H53"/>
  <c r="G53"/>
  <c r="H52"/>
  <c r="C52" s="1"/>
  <c r="H51"/>
  <c r="G51"/>
  <c r="H50"/>
  <c r="G50"/>
  <c r="H49"/>
  <c r="G49"/>
  <c r="H48"/>
  <c r="G48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<sst xmlns="http://schemas.openxmlformats.org/spreadsheetml/2006/main" count="115" uniqueCount="95">
  <si>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</si>
  <si>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</si>
  <si>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</si>
  <si>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</si>
  <si>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</si>
  <si>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</si>
  <si>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</si>
  <si>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</si>
  <si>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</si>
  <si>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</si>
  <si>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</si>
  <si>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</si>
  <si>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</si>
  <si>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</si>
  <si>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</si>
  <si>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</si>
  <si>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</si>
  <si>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</si>
  <si>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</si>
  <si>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</si>
  <si>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</si>
  <si>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</si>
  <si>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</si>
  <si>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</si>
  <si>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</si>
  <si>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</si>
  <si>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</si>
  <si>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</si>
  <si>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</si>
  <si>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</si>
  <si>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</si>
  <si>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</si>
  <si>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</si>
  <si>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</si>
  <si>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</si>
  <si>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</si>
  <si>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</si>
  <si>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</si>
  <si>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</si>
  <si>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</si>
  <si>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</si>
  <si>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</si>
  <si>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</si>
  <si>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</si>
  <si>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</si>
  <si>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</si>
  <si>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</si>
  <si>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</si>
  <si>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</si>
  <si>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</si>
  <si>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</si>
  <si>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</si>
  <si>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</si>
  <si>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</si>
  <si>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</si>
  <si>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</si>
  <si>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</si>
  <si>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</si>
  <si>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</si>
  <si>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</si>
  <si>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</si>
  <si>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</si>
  <si>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</si>
  <si>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</si>
  <si>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</si>
  <si>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</si>
  <si>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</si>
  <si>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</si>
  <si>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</si>
  <si>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</si>
  <si>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</si>
  <si>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</si>
  <si>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</si>
  <si>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</si>
  <si>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</si>
  <si>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</si>
  <si>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</si>
  <si>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</si>
  <si>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</si>
  <si>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</si>
  <si>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</si>
  <si>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</si>
  <si>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</si>
  <si>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</si>
  <si>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</si>
  <si>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</si>
  <si>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</si>
  <si>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</si>
  <si>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</si>
  <si>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</si>
  <si>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</si>
  <si>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</si>
  <si>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</si>
  <si>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</si>
  <si>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октябрь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</si>
</sst>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6646108</v>
      </c>
      <c r="D9" s="55"/>
      <c r="E9" s="76">
        <f>E11+E18</f>
        <v>2356093</v>
      </c>
      <c r="F9" s="76">
        <f>F11+F18</f>
        <v>609576</v>
      </c>
      <c r="G9" s="76">
        <f>G11+G18</f>
        <v>3665327</v>
      </c>
      <c r="H9" s="76">
        <f>H11+H18</f>
        <v>15112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6646108</v>
      </c>
      <c r="D11" s="63"/>
      <c r="E11" s="62">
        <f>SUM(E13:E17)</f>
        <v>2356093</v>
      </c>
      <c r="F11" s="62">
        <f>SUM(F13:F17)</f>
        <v>609576</v>
      </c>
      <c r="G11" s="62">
        <f>SUM(G13:G17)</f>
        <v>3665327</v>
      </c>
      <c r="H11" s="62">
        <f>SUM(H13:H17)</f>
        <v>15112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135321</v>
      </c>
      <c r="D13" s="63"/>
      <c r="E13" s="82">
        <v>135321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1141</v>
      </c>
      <c r="D14" s="63"/>
      <c r="E14" s="82"/>
      <c r="F14" s="65"/>
      <c r="G14" s="65">
        <v>1141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143990</v>
      </c>
      <c r="D15" s="63"/>
      <c r="E15" s="82"/>
      <c r="F15" s="65"/>
      <c r="G15" s="65">
        <v>143990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6365656</v>
      </c>
      <c r="D16" s="67"/>
      <c r="E16" s="81">
        <v>2220772</v>
      </c>
      <c r="F16" s="80">
        <v>609576</v>
      </c>
      <c r="G16" s="80">
        <v>3520196</v>
      </c>
      <c r="H16" s="80">
        <v>15112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6045755</v>
      </c>
      <c r="D22" s="67"/>
      <c r="E22" s="73">
        <f>E23+E67</f>
        <v>0</v>
      </c>
      <c r="F22" s="73">
        <f>F23+F67</f>
        <v>0</v>
      </c>
      <c r="G22" s="73">
        <f>G23+G67</f>
        <v>3258962</v>
      </c>
      <c r="H22" s="73">
        <f>H23+H67</f>
        <v>2786793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5944598</v>
      </c>
      <c r="D23" s="67"/>
      <c r="E23" s="66">
        <f>E24+E47+E58</f>
        <v>0</v>
      </c>
      <c r="F23" s="66">
        <f>F24+F47+F58</f>
        <v>0</v>
      </c>
      <c r="G23" s="66">
        <f>G24+G47+G58</f>
        <v>3178767</v>
      </c>
      <c r="H23" s="66">
        <f>H24+H47+H58</f>
        <v>2765831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3143854</v>
      </c>
      <c r="D24" s="67"/>
      <c r="E24" s="66">
        <f>SUM(E25:E26)</f>
        <v>0</v>
      </c>
      <c r="F24" s="66">
        <f>SUM(F25:F26)</f>
        <v>0</v>
      </c>
      <c r="G24" s="66">
        <f>SUM(G25:G26)</f>
        <v>2486651</v>
      </c>
      <c r="H24" s="66">
        <f>SUM(H25:H26)</f>
        <v>657203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3131694</v>
      </c>
      <c r="D25" s="67"/>
      <c r="E25" s="66"/>
      <c r="F25" s="66"/>
      <c r="G25" s="84">
        <v>2481374</v>
      </c>
      <c r="H25" s="66">
        <v>650320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12160</v>
      </c>
      <c r="D26" s="67"/>
      <c r="E26" s="66"/>
      <c r="F26" s="66"/>
      <c r="G26" s="84">
        <v>5277</v>
      </c>
      <c r="H26" s="66">
        <v>6883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970811</v>
      </c>
      <c r="D27" s="67"/>
      <c r="E27" s="66">
        <f>SUM(E28:E35)</f>
        <v>0</v>
      </c>
      <c r="F27" s="66">
        <f>SUM(F28:F35)</f>
        <v>0</v>
      </c>
      <c r="G27" s="66">
        <f>SUM(G28:G35)</f>
        <v>373114</v>
      </c>
      <c r="H27" s="66">
        <f>SUM(H28:H35)</f>
        <v>597697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399102</v>
      </c>
      <c r="D30" s="67"/>
      <c r="E30" s="66"/>
      <c r="F30" s="66"/>
      <c r="G30" s="66">
        <v>72598</v>
      </c>
      <c r="H30" s="66">
        <v>326504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121890</v>
      </c>
      <c r="D31" s="67"/>
      <c r="E31" s="66"/>
      <c r="F31" s="66"/>
      <c r="G31" s="66">
        <v>28850</v>
      </c>
      <c r="H31" s="66">
        <v>93040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11901</v>
      </c>
      <c r="D32" s="67"/>
      <c r="E32" s="66"/>
      <c r="F32" s="66"/>
      <c r="G32" s="66"/>
      <c r="H32" s="66">
        <v>11901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6150</v>
      </c>
      <c r="D33" s="67"/>
      <c r="E33" s="66"/>
      <c r="F33" s="66"/>
      <c r="G33" s="66">
        <v>2452</v>
      </c>
      <c r="H33" s="66">
        <v>3698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270377</v>
      </c>
      <c r="D34" s="67"/>
      <c r="E34" s="66"/>
      <c r="F34" s="66"/>
      <c r="G34" s="66">
        <v>173426</v>
      </c>
      <c r="H34" s="66">
        <v>96951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161391</v>
      </c>
      <c r="D35" s="67"/>
      <c r="E35" s="66"/>
      <c r="F35" s="66"/>
      <c r="G35" s="66">
        <v>95788</v>
      </c>
      <c r="H35" s="66">
        <v>65603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1564260</v>
      </c>
      <c r="D36" s="67"/>
      <c r="E36" s="66">
        <f>SUM(E37:E46)</f>
        <v>0</v>
      </c>
      <c r="F36" s="66">
        <f>SUM(F37:F46)</f>
        <v>0</v>
      </c>
      <c r="G36" s="66">
        <f>SUM(G37:G46)</f>
        <v>59820</v>
      </c>
      <c r="H36" s="66">
        <f>SUM(H37:H46)</f>
        <v>1504440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518348</v>
      </c>
      <c r="D37" s="67"/>
      <c r="E37" s="66"/>
      <c r="F37" s="66"/>
      <c r="G37" s="66">
        <v>485</v>
      </c>
      <c r="H37" s="66">
        <v>517863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568236</v>
      </c>
      <c r="D38" s="67"/>
      <c r="E38" s="66"/>
      <c r="F38" s="66"/>
      <c r="G38" s="66">
        <v>55937</v>
      </c>
      <c r="H38" s="66">
        <v>512299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79587</v>
      </c>
      <c r="D39" s="67"/>
      <c r="E39" s="66"/>
      <c r="F39" s="66"/>
      <c r="G39" s="66">
        <v>400</v>
      </c>
      <c r="H39" s="66">
        <v>79187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121457</v>
      </c>
      <c r="D40" s="67"/>
      <c r="E40" s="66"/>
      <c r="F40" s="66"/>
      <c r="G40" s="66">
        <v>1022</v>
      </c>
      <c r="H40" s="66">
        <v>120435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11179</v>
      </c>
      <c r="D41" s="67"/>
      <c r="E41" s="66"/>
      <c r="F41" s="66"/>
      <c r="G41" s="66"/>
      <c r="H41" s="66">
        <v>11179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22309</v>
      </c>
      <c r="D42" s="67"/>
      <c r="E42" s="66"/>
      <c r="F42" s="66"/>
      <c r="G42" s="66">
        <v>1760</v>
      </c>
      <c r="H42" s="66">
        <v>20549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47334</v>
      </c>
      <c r="D43" s="67"/>
      <c r="E43" s="66"/>
      <c r="F43" s="66"/>
      <c r="G43" s="66"/>
      <c r="H43" s="66">
        <v>47334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51411</v>
      </c>
      <c r="D44" s="67"/>
      <c r="E44" s="66"/>
      <c r="F44" s="66"/>
      <c r="G44" s="66"/>
      <c r="H44" s="66">
        <v>51411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68893</v>
      </c>
      <c r="D45" s="67"/>
      <c r="E45" s="66"/>
      <c r="F45" s="66"/>
      <c r="G45" s="66"/>
      <c r="H45" s="66">
        <v>68893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75506</v>
      </c>
      <c r="D46" s="67"/>
      <c r="E46" s="66"/>
      <c r="F46" s="66"/>
      <c r="G46" s="66">
        <v>216</v>
      </c>
      <c r="H46" s="66">
        <v>75290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2535071</v>
      </c>
      <c r="D47" s="67"/>
      <c r="E47" s="66">
        <f>SUM(E48:E57)</f>
        <v>0</v>
      </c>
      <c r="F47" s="66">
        <f>SUM(F48:F57)</f>
        <v>0</v>
      </c>
      <c r="G47" s="66">
        <f>SUM(G48:G57)</f>
        <v>432934</v>
      </c>
      <c r="H47" s="66">
        <f>SUM(H48:H57)</f>
        <v>2102137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518348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485</v>
      </c>
      <c r="H48" s="66">
        <f t="shared" si="3"/>
        <v>517863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568236</v>
      </c>
      <c r="D49" s="67"/>
      <c r="E49" s="66">
        <f t="shared" si="3"/>
        <v>0</v>
      </c>
      <c r="F49" s="66">
        <f t="shared" si="3"/>
        <v>0</v>
      </c>
      <c r="G49" s="66">
        <f t="shared" si="3"/>
        <v>55937</v>
      </c>
      <c r="H49" s="66">
        <f t="shared" si="3"/>
        <v>512299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478689</v>
      </c>
      <c r="D50" s="67"/>
      <c r="E50" s="66">
        <f t="shared" si="3"/>
        <v>0</v>
      </c>
      <c r="F50" s="66">
        <f t="shared" si="3"/>
        <v>0</v>
      </c>
      <c r="G50" s="66">
        <f t="shared" si="3"/>
        <v>72998</v>
      </c>
      <c r="H50" s="66">
        <f t="shared" si="3"/>
        <v>405691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243347</v>
      </c>
      <c r="D51" s="67"/>
      <c r="E51" s="66">
        <f t="shared" si="3"/>
        <v>0</v>
      </c>
      <c r="F51" s="66">
        <f t="shared" si="3"/>
        <v>0</v>
      </c>
      <c r="G51" s="66">
        <f t="shared" si="3"/>
        <v>29872</v>
      </c>
      <c r="H51" s="66">
        <f t="shared" si="3"/>
        <v>213475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23080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23080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28459</v>
      </c>
      <c r="D53" s="67"/>
      <c r="E53" s="66">
        <f t="shared" si="3"/>
        <v>0</v>
      </c>
      <c r="F53" s="66">
        <f t="shared" si="3"/>
        <v>0</v>
      </c>
      <c r="G53" s="66">
        <f t="shared" si="3"/>
        <v>4212</v>
      </c>
      <c r="H53" s="66">
        <f t="shared" si="3"/>
        <v>24247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47334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47334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51411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51411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339270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173426</v>
      </c>
      <c r="H56" s="66">
        <f t="shared" si="5"/>
        <v>165844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236897</v>
      </c>
      <c r="D57" s="67"/>
      <c r="E57" s="66">
        <f t="shared" si="5"/>
        <v>0</v>
      </c>
      <c r="F57" s="66">
        <f t="shared" si="5"/>
        <v>0</v>
      </c>
      <c r="G57" s="66">
        <f t="shared" si="5"/>
        <v>96004</v>
      </c>
      <c r="H57" s="66">
        <f t="shared" si="5"/>
        <v>140893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265673</v>
      </c>
      <c r="D58" s="67"/>
      <c r="E58" s="66">
        <f>SUM(E59:E66)</f>
        <v>0</v>
      </c>
      <c r="F58" s="66">
        <f>SUM(F59:F66)</f>
        <v>0</v>
      </c>
      <c r="G58" s="66">
        <f>SUM(G59:G66)</f>
        <v>259182</v>
      </c>
      <c r="H58" s="66">
        <f>SUM(H59:H66)</f>
        <v>6491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47615</v>
      </c>
      <c r="D59" s="67"/>
      <c r="E59" s="66"/>
      <c r="F59" s="66"/>
      <c r="G59" s="66">
        <v>47123</v>
      </c>
      <c r="H59" s="66">
        <v>492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208166</v>
      </c>
      <c r="D60" s="67"/>
      <c r="E60" s="66"/>
      <c r="F60" s="66"/>
      <c r="G60" s="66">
        <v>208166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85</v>
      </c>
      <c r="D63" s="67"/>
      <c r="E63" s="66"/>
      <c r="F63" s="66"/>
      <c r="G63" s="66">
        <v>0</v>
      </c>
      <c r="H63" s="66">
        <v>85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63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9367</v>
      </c>
      <c r="D66" s="67"/>
      <c r="E66" s="66"/>
      <c r="F66" s="66"/>
      <c r="G66" s="66">
        <v>3453</v>
      </c>
      <c r="H66" s="66">
        <v>5914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101157</v>
      </c>
      <c r="D67" s="67"/>
      <c r="E67" s="65">
        <f>SUM(E69:E72)</f>
        <v>0</v>
      </c>
      <c r="F67" s="65">
        <f>SUM(F69:F72)</f>
        <v>0</v>
      </c>
      <c r="G67" s="65">
        <f>SUM(G69:G72)</f>
        <v>80195</v>
      </c>
      <c r="H67" s="65">
        <f>SUM(H69:H72)</f>
        <v>20962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47139</v>
      </c>
      <c r="D69" s="67"/>
      <c r="E69" s="65"/>
      <c r="F69" s="65"/>
      <c r="G69" s="65">
        <v>47139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24565</v>
      </c>
      <c r="D71" s="67"/>
      <c r="E71" s="65"/>
      <c r="F71" s="65"/>
      <c r="G71" s="65">
        <v>24565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29453</v>
      </c>
      <c r="D72" s="67"/>
      <c r="E72" s="65"/>
      <c r="F72" s="65"/>
      <c r="G72" s="65">
        <v>8491</v>
      </c>
      <c r="H72" s="65">
        <v>20962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600353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2023-07-07T10:02:32Z</cp:lastPrinted>
  <dcterms:created xsi:type="dcterms:W3CDTF">2006-02-14T09:13:21Z</dcterms:created>
  <dcterms:modified xsi:type="dcterms:W3CDTF">2023-11-10T02:46:02Z</dcterms:modified>
</cp:coreProperties>
</file>