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C56" s="1"/>
  <c r="G56"/>
  <c r="H55"/>
  <c r="G55"/>
  <c r="H54"/>
  <c r="C54" s="1"/>
  <c r="H53"/>
  <c r="G53"/>
  <c r="H52"/>
  <c r="C52" s="1"/>
  <c r="H51"/>
  <c r="G51"/>
  <c r="H50"/>
  <c r="G50"/>
  <c r="H49"/>
  <c r="G49"/>
  <c r="H48"/>
  <c r="G48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<sst xmlns="http://schemas.openxmlformats.org/spreadsheetml/2006/main" count="115" uniqueCount="95">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</sst>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7538538</v>
      </c>
      <c r="D9" s="55"/>
      <c r="E9" s="76">
        <f>E11+E18</f>
        <v>2585683</v>
      </c>
      <c r="F9" s="76">
        <f>F11+F18</f>
        <v>739168</v>
      </c>
      <c r="G9" s="76">
        <f>G11+G18</f>
        <v>4198625</v>
      </c>
      <c r="H9" s="76">
        <f>H11+H18</f>
        <v>15062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7538538</v>
      </c>
      <c r="D11" s="63"/>
      <c r="E11" s="62">
        <f>SUM(E13:E17)</f>
        <v>2585683</v>
      </c>
      <c r="F11" s="62">
        <f>SUM(F13:F17)</f>
        <v>739168</v>
      </c>
      <c r="G11" s="62">
        <f>SUM(G13:G17)</f>
        <v>4198625</v>
      </c>
      <c r="H11" s="62">
        <f>SUM(H13:H17)</f>
        <v>15062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134999</v>
      </c>
      <c r="D13" s="63"/>
      <c r="E13" s="82">
        <v>134999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1441</v>
      </c>
      <c r="D14" s="63"/>
      <c r="E14" s="82"/>
      <c r="F14" s="65"/>
      <c r="G14" s="65">
        <v>1441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179798</v>
      </c>
      <c r="D15" s="63"/>
      <c r="E15" s="82"/>
      <c r="F15" s="65"/>
      <c r="G15" s="65">
        <v>179798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7222300</v>
      </c>
      <c r="D16" s="67"/>
      <c r="E16" s="81">
        <v>2450684</v>
      </c>
      <c r="F16" s="80">
        <v>739168</v>
      </c>
      <c r="G16" s="80">
        <v>4017386</v>
      </c>
      <c r="H16" s="80">
        <v>15062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7100869</v>
      </c>
      <c r="D22" s="67"/>
      <c r="E22" s="73">
        <f>E23+E67</f>
        <v>0</v>
      </c>
      <c r="F22" s="73">
        <f>F23+F67</f>
        <v>0</v>
      </c>
      <c r="G22" s="73">
        <f>G23+G67</f>
        <v>3875297</v>
      </c>
      <c r="H22" s="73">
        <f>H23+H67</f>
        <v>3225572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6876830</v>
      </c>
      <c r="D23" s="67"/>
      <c r="E23" s="66">
        <f>E24+E47+E58</f>
        <v>0</v>
      </c>
      <c r="F23" s="66">
        <f>F24+F47+F58</f>
        <v>0</v>
      </c>
      <c r="G23" s="66">
        <f>G24+G47+G58</f>
        <v>3674350</v>
      </c>
      <c r="H23" s="66">
        <f>H24+H47+H58</f>
        <v>3202480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3502934</v>
      </c>
      <c r="D24" s="67"/>
      <c r="E24" s="66">
        <f>SUM(E25:E26)</f>
        <v>0</v>
      </c>
      <c r="F24" s="66">
        <f>SUM(F25:F26)</f>
        <v>0</v>
      </c>
      <c r="G24" s="66">
        <f>SUM(G25:G26)</f>
        <v>2790983</v>
      </c>
      <c r="H24" s="66">
        <f>SUM(H25:H26)</f>
        <v>711951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3490342</v>
      </c>
      <c r="D25" s="67"/>
      <c r="E25" s="66"/>
      <c r="F25" s="66"/>
      <c r="G25" s="84">
        <v>2785060</v>
      </c>
      <c r="H25" s="66">
        <v>705282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12592</v>
      </c>
      <c r="D26" s="67"/>
      <c r="E26" s="66"/>
      <c r="F26" s="66"/>
      <c r="G26" s="84">
        <v>5923</v>
      </c>
      <c r="H26" s="66">
        <v>6669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1096185</v>
      </c>
      <c r="D27" s="67"/>
      <c r="E27" s="66">
        <f>SUM(E28:E35)</f>
        <v>0</v>
      </c>
      <c r="F27" s="66">
        <f>SUM(F28:F35)</f>
        <v>0</v>
      </c>
      <c r="G27" s="66">
        <f>SUM(G28:G35)</f>
        <v>451296</v>
      </c>
      <c r="H27" s="66">
        <f>SUM(H28:H35)</f>
        <v>644889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421986</v>
      </c>
      <c r="D30" s="67"/>
      <c r="E30" s="66"/>
      <c r="F30" s="66"/>
      <c r="G30" s="66">
        <v>83587</v>
      </c>
      <c r="H30" s="66">
        <v>338399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161442</v>
      </c>
      <c r="D31" s="67"/>
      <c r="E31" s="66"/>
      <c r="F31" s="66"/>
      <c r="G31" s="66">
        <v>51025</v>
      </c>
      <c r="H31" s="66">
        <v>110417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8731</v>
      </c>
      <c r="D32" s="67"/>
      <c r="E32" s="66"/>
      <c r="F32" s="66"/>
      <c r="G32" s="66"/>
      <c r="H32" s="66">
        <v>8731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6884</v>
      </c>
      <c r="D33" s="67"/>
      <c r="E33" s="66"/>
      <c r="F33" s="66"/>
      <c r="G33" s="66">
        <v>2785</v>
      </c>
      <c r="H33" s="66">
        <v>4099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273528</v>
      </c>
      <c r="D34" s="67"/>
      <c r="E34" s="66"/>
      <c r="F34" s="66"/>
      <c r="G34" s="66">
        <v>173461</v>
      </c>
      <c r="H34" s="66">
        <v>100067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223614</v>
      </c>
      <c r="D35" s="67"/>
      <c r="E35" s="66"/>
      <c r="F35" s="66"/>
      <c r="G35" s="66">
        <v>140438</v>
      </c>
      <c r="H35" s="66">
        <v>83176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1958122</v>
      </c>
      <c r="D36" s="67"/>
      <c r="E36" s="66">
        <f>SUM(E37:E46)</f>
        <v>0</v>
      </c>
      <c r="F36" s="66">
        <f>SUM(F37:F46)</f>
        <v>0</v>
      </c>
      <c r="G36" s="66">
        <f>SUM(G37:G46)</f>
        <v>97130</v>
      </c>
      <c r="H36" s="66">
        <f>SUM(H37:H46)</f>
        <v>1860992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565183</v>
      </c>
      <c r="D37" s="67"/>
      <c r="E37" s="66"/>
      <c r="F37" s="66"/>
      <c r="G37" s="66">
        <v>485</v>
      </c>
      <c r="H37" s="66">
        <v>564698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773078</v>
      </c>
      <c r="D38" s="67"/>
      <c r="E38" s="66"/>
      <c r="F38" s="66"/>
      <c r="G38" s="66">
        <v>94088</v>
      </c>
      <c r="H38" s="66">
        <v>678990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83797</v>
      </c>
      <c r="D39" s="67"/>
      <c r="E39" s="66"/>
      <c r="F39" s="66"/>
      <c r="G39" s="66">
        <v>400</v>
      </c>
      <c r="H39" s="66">
        <v>83397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246214</v>
      </c>
      <c r="D40" s="67"/>
      <c r="E40" s="66"/>
      <c r="F40" s="66"/>
      <c r="G40" s="66">
        <v>722</v>
      </c>
      <c r="H40" s="66">
        <v>245492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11698</v>
      </c>
      <c r="D41" s="67"/>
      <c r="E41" s="66"/>
      <c r="F41" s="66"/>
      <c r="G41" s="66"/>
      <c r="H41" s="66">
        <v>11698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30103</v>
      </c>
      <c r="D42" s="67"/>
      <c r="E42" s="66"/>
      <c r="F42" s="66"/>
      <c r="G42" s="66">
        <v>1226</v>
      </c>
      <c r="H42" s="66">
        <v>28877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47524</v>
      </c>
      <c r="D43" s="67"/>
      <c r="E43" s="66"/>
      <c r="F43" s="66"/>
      <c r="G43" s="66"/>
      <c r="H43" s="66">
        <v>47524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44230</v>
      </c>
      <c r="D44" s="67"/>
      <c r="E44" s="66"/>
      <c r="F44" s="66"/>
      <c r="G44" s="66"/>
      <c r="H44" s="66">
        <v>44230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69060</v>
      </c>
      <c r="D45" s="67"/>
      <c r="E45" s="66"/>
      <c r="F45" s="66"/>
      <c r="G45" s="66"/>
      <c r="H45" s="66">
        <v>69060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87235</v>
      </c>
      <c r="D46" s="67"/>
      <c r="E46" s="66"/>
      <c r="F46" s="66"/>
      <c r="G46" s="66">
        <v>209</v>
      </c>
      <c r="H46" s="66">
        <v>87026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3054307</v>
      </c>
      <c r="D47" s="67"/>
      <c r="E47" s="66">
        <f>SUM(E48:E57)</f>
        <v>0</v>
      </c>
      <c r="F47" s="66">
        <f>SUM(F48:F57)</f>
        <v>0</v>
      </c>
      <c r="G47" s="66">
        <f>SUM(G48:G57)</f>
        <v>548426</v>
      </c>
      <c r="H47" s="66">
        <f>SUM(H48:H57)</f>
        <v>2505881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565183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485</v>
      </c>
      <c r="H48" s="66">
        <f t="shared" si="3"/>
        <v>564698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773078</v>
      </c>
      <c r="D49" s="67"/>
      <c r="E49" s="66">
        <f t="shared" si="3"/>
        <v>0</v>
      </c>
      <c r="F49" s="66">
        <f t="shared" si="3"/>
        <v>0</v>
      </c>
      <c r="G49" s="66">
        <f t="shared" si="3"/>
        <v>94088</v>
      </c>
      <c r="H49" s="66">
        <f t="shared" si="3"/>
        <v>678990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505783</v>
      </c>
      <c r="D50" s="67"/>
      <c r="E50" s="66">
        <f t="shared" si="3"/>
        <v>0</v>
      </c>
      <c r="F50" s="66">
        <f t="shared" si="3"/>
        <v>0</v>
      </c>
      <c r="G50" s="66">
        <f t="shared" si="3"/>
        <v>83987</v>
      </c>
      <c r="H50" s="66">
        <f t="shared" si="3"/>
        <v>421796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407656</v>
      </c>
      <c r="D51" s="67"/>
      <c r="E51" s="66">
        <f t="shared" si="3"/>
        <v>0</v>
      </c>
      <c r="F51" s="66">
        <f t="shared" si="3"/>
        <v>0</v>
      </c>
      <c r="G51" s="66">
        <f t="shared" si="3"/>
        <v>51747</v>
      </c>
      <c r="H51" s="66">
        <f t="shared" si="3"/>
        <v>355909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20429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20429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36987</v>
      </c>
      <c r="D53" s="67"/>
      <c r="E53" s="66">
        <f t="shared" si="3"/>
        <v>0</v>
      </c>
      <c r="F53" s="66">
        <f t="shared" si="3"/>
        <v>0</v>
      </c>
      <c r="G53" s="66">
        <f t="shared" si="3"/>
        <v>4011</v>
      </c>
      <c r="H53" s="66">
        <f t="shared" si="3"/>
        <v>32976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47524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47524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44230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44230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342588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173461</v>
      </c>
      <c r="H56" s="66">
        <f t="shared" si="5"/>
        <v>169127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310849</v>
      </c>
      <c r="D57" s="67"/>
      <c r="E57" s="66">
        <f t="shared" si="5"/>
        <v>0</v>
      </c>
      <c r="F57" s="66">
        <f t="shared" si="5"/>
        <v>0</v>
      </c>
      <c r="G57" s="66">
        <f t="shared" si="5"/>
        <v>140647</v>
      </c>
      <c r="H57" s="66">
        <f t="shared" si="5"/>
        <v>170202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319589</v>
      </c>
      <c r="D58" s="67"/>
      <c r="E58" s="66">
        <f>SUM(E59:E66)</f>
        <v>0</v>
      </c>
      <c r="F58" s="66">
        <f>SUM(F59:F66)</f>
        <v>0</v>
      </c>
      <c r="G58" s="66">
        <f>SUM(G59:G66)</f>
        <v>334941</v>
      </c>
      <c r="H58" s="66">
        <f>SUM(H59:H66)</f>
        <v>-15352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47476</v>
      </c>
      <c r="D59" s="67"/>
      <c r="E59" s="66"/>
      <c r="F59" s="66"/>
      <c r="G59" s="66">
        <v>47677</v>
      </c>
      <c r="H59" s="66">
        <v>-201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283639</v>
      </c>
      <c r="D60" s="67"/>
      <c r="E60" s="66"/>
      <c r="F60" s="66"/>
      <c r="G60" s="66">
        <v>283639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61</v>
      </c>
      <c r="D63" s="67"/>
      <c r="E63" s="66"/>
      <c r="F63" s="66"/>
      <c r="G63" s="66">
        <v>1</v>
      </c>
      <c r="H63" s="66">
        <v>60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-12027</v>
      </c>
      <c r="D66" s="67"/>
      <c r="E66" s="66"/>
      <c r="F66" s="66"/>
      <c r="G66" s="66">
        <v>3184</v>
      </c>
      <c r="H66" s="66">
        <v>-15211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224039</v>
      </c>
      <c r="D67" s="67"/>
      <c r="E67" s="65">
        <f>SUM(E69:E72)</f>
        <v>0</v>
      </c>
      <c r="F67" s="65">
        <f>SUM(F69:F72)</f>
        <v>0</v>
      </c>
      <c r="G67" s="65">
        <f>SUM(G69:G72)</f>
        <v>200947</v>
      </c>
      <c r="H67" s="65">
        <f>SUM(H69:H72)</f>
        <v>23092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149168</v>
      </c>
      <c r="D69" s="67"/>
      <c r="E69" s="65"/>
      <c r="F69" s="65"/>
      <c r="G69" s="65">
        <v>149168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43799</v>
      </c>
      <c r="D71" s="67"/>
      <c r="E71" s="65"/>
      <c r="F71" s="65"/>
      <c r="G71" s="65">
        <v>43799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31072</v>
      </c>
      <c r="D72" s="67"/>
      <c r="E72" s="65"/>
      <c r="F72" s="65"/>
      <c r="G72" s="65">
        <v>7980</v>
      </c>
      <c r="H72" s="65">
        <v>23092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437669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2023-12-08T10:33:57Z</cp:lastPrinted>
  <dcterms:created xsi:type="dcterms:W3CDTF">2006-02-14T09:13:21Z</dcterms:created>
  <dcterms:modified xsi:type="dcterms:W3CDTF">2023-12-08T10:34:09Z</dcterms:modified>
</cp:coreProperties>
</file>