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ЭтаКнига" defaultThemeVersion="124226"/>
  <xr:revisionPtr revIDLastSave="0" documentId="13_ncr:1_{63A65473-D54B-4B41-9B5A-79126BF98BD6}" xr6:coauthVersionLast="47" xr6:coauthVersionMax="47" xr10:uidLastSave="{00000000-0000-0000-0000-000000000000}"/>
  <bookViews>
    <workbookView xWindow="13335" yWindow="195" windowWidth="13920" windowHeight="14535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присоед-я'!$B$1:$I$17</definedName>
    <definedName name="_xlnm.Print_Area" localSheetId="1">договора!$B$1:$I$12</definedName>
    <definedName name="_xlnm.Print_Area" localSheetId="4">'договора растор'!$B$1:$H$10</definedName>
    <definedName name="_xlnm.Print_Area" localSheetId="0">заявки!$B$1:$G$26</definedName>
    <definedName name="_xlnm.Print_Area" localSheetId="3">'заявки аннулир'!$B$1:$G$15</definedName>
  </definedNames>
  <calcPr calcId="191029"/>
</workbook>
</file>

<file path=xl/calcChain.xml><?xml version="1.0" encoding="utf-8"?>
<calcChain xmlns="http://schemas.openxmlformats.org/spreadsheetml/2006/main">
  <c r="I12" i="6" l="1"/>
  <c r="H12" i="6"/>
  <c r="G10" i="5" l="1"/>
  <c r="G7" i="4" l="1"/>
  <c r="I7" i="4"/>
  <c r="G21" i="1"/>
  <c r="H5" i="7" l="1"/>
</calcChain>
</file>

<file path=xl/sharedStrings.xml><?xml version="1.0" encoding="utf-8"?>
<sst xmlns="http://schemas.openxmlformats.org/spreadsheetml/2006/main" count="169" uniqueCount="117">
  <si>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</si>
  <si>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</si>
  <si>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</si>
  <si>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</si>
  <si>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</si>
  <si>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</si>
  <si>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</si>
  <si>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</si>
  <si>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</si>
  <si>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</si>
  <si>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</si>
  <si>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</si>
  <si>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Номер акта</t>
  </si>
  <si>
    <t>Присоединенная мощность, кВт</t>
  </si>
  <si>
    <t>Джумаев Хожиакбар Хайдарович</t>
  </si>
  <si>
    <t>Сущенко Павел Евгеньевич</t>
  </si>
  <si>
    <t>Россия, Красноярский край, Емельяновский район, Шуваевский сельсовет, ДНТ
"Шарье", улица Историческая, № 165</t>
  </si>
  <si>
    <t>Ки-Юан Светлана Михайловна</t>
  </si>
  <si>
    <t>п.Солонцы, ДНТ Гиацинт, ул. Альпийская, уч.23</t>
  </si>
  <si>
    <t>Верхушина Оксана Владимировна</t>
  </si>
  <si>
    <t>п.Кедровый , ул.Кедровая 1 стр.35.</t>
  </si>
  <si>
    <t>3-152</t>
  </si>
  <si>
    <t>Красноярский край, Емельяновский район, Тальский сельсовет, 24:11:0300304:588</t>
  </si>
  <si>
    <t>Отмахов Сергей васильевич</t>
  </si>
  <si>
    <t>Красноярский край, п. Кедровый, мкр. Южный, 49</t>
  </si>
  <si>
    <t>Ушакова Татьяна Владимировна</t>
  </si>
  <si>
    <t>Красноярский край, Емельяновский район , МО Шуваевский сельсовет, СНТ СН "Шарье",  проезд Крутой, земельный участок 100.</t>
  </si>
  <si>
    <t>Окунева Марина Васильевна</t>
  </si>
  <si>
    <t>3-155</t>
  </si>
  <si>
    <t>п.Кедровый, мкр. Юго-Заподный, ул. Весенняя, участок 7, 24:11:0000006:2403</t>
  </si>
  <si>
    <t>Красноярский край, Емельяновский район ,Шуваевский сельсовет, ДНТ "Шарье" 24:11:0330108:671</t>
  </si>
  <si>
    <t>3-158</t>
  </si>
  <si>
    <t>3-159</t>
  </si>
  <si>
    <t>3-160</t>
  </si>
  <si>
    <t>Солонцы снт Гиацинт ул Альпийская 38  24:11:0290105:12650</t>
  </si>
  <si>
    <t>9-К/2023</t>
  </si>
  <si>
    <t>РЕЕСТР
заявок на технологическое присоединение
к электрическим сетям по ООО ЭСК "Энергия"
за ноябрь 2023 года</t>
  </si>
  <si>
    <t>Пыханов Андрей Иванович</t>
  </si>
  <si>
    <t>3-161</t>
  </si>
  <si>
    <t>Красноярский край, Емельяновский район, ДНТ "Шарье", проезд Яблочный №29, к.н 24:11:0330108:167</t>
  </si>
  <si>
    <t>Рябов Сергей Владимирович</t>
  </si>
  <si>
    <t>3-162</t>
  </si>
  <si>
    <t>п. Солонцы, СНТ Гиацинт, пер Дальний, 4, 24:11:0290105:12459</t>
  </si>
  <si>
    <t>3-163</t>
  </si>
  <si>
    <t>Солонцы снт Гиацинт ул Альпийская 39  24:11:0290105:12651</t>
  </si>
  <si>
    <t>3-164</t>
  </si>
  <si>
    <t>Солонцы снт Гиацинт ул. Альпийская 15 , 24:11:0290105: 4092</t>
  </si>
  <si>
    <t>Юшко Андрей Викторович</t>
  </si>
  <si>
    <t>3-165</t>
  </si>
  <si>
    <t>Красноярский край, Емельяновский район, п. Емельяново, ул. Посадская, д.12, кв. 5 к.н 24:11:0010104:5846</t>
  </si>
  <si>
    <t>Анкудинова Екатерина Сергеевна</t>
  </si>
  <si>
    <t>3-157</t>
  </si>
  <si>
    <t>с Дзержинское , ул Некрасова 8-1 к.н 24:10:1812010:89</t>
  </si>
  <si>
    <t>Кувенко Андрей Александрович</t>
  </si>
  <si>
    <t>пос.Солонцы СНТ Гиацинт пер.Дальний 4 "А" 24:11:0290105:12460</t>
  </si>
  <si>
    <t>Федоров Евгений Юрьевич</t>
  </si>
  <si>
    <t>Шуваевский сельсовет, ДНТ «Шарье», ул. Центральная, № 41, 24:11:0330108:179</t>
  </si>
  <si>
    <t>СПК Солонцы, участок 4, к.Н 24:11:0290104:596</t>
  </si>
  <si>
    <t>Курочка Алексей Николаевич</t>
  </si>
  <si>
    <t>пос.Солонцы СНТ Гиацинт  ул. Спортивная, участок 11. к.н 24:11:0290105:4120</t>
  </si>
  <si>
    <t>Байкин Илья Салимович</t>
  </si>
  <si>
    <t xml:space="preserve"> СНТ СН "Шарье",  ул. Объездная, земельный участок 48, к.н 24:11:0330108:186</t>
  </si>
  <si>
    <t>Тимошкова Ольга ивановна</t>
  </si>
  <si>
    <t>Красноярский край, п. Кедровый, мир. Южный, участок 170 г.</t>
  </si>
  <si>
    <t>Дитц Александр Александрович</t>
  </si>
  <si>
    <t xml:space="preserve">г.назарово, ул. Суворова, вл.№13 зд.18 к.н </t>
  </si>
  <si>
    <t>удалова Светлана Владимировна</t>
  </si>
  <si>
    <t>Ачинский район СО Дружба участок 78 к.н 24:02:0602001:178</t>
  </si>
  <si>
    <t>Григорьев Евгений Анатольевич</t>
  </si>
  <si>
    <t>3-166</t>
  </si>
  <si>
    <t>Красноярский край, с. Дзержинское, пер. Взлетный, д. 21, к.н. 24:10:1811029:108.</t>
  </si>
  <si>
    <t>Садовская Татьяна Леонидовна</t>
  </si>
  <si>
    <t>3-167</t>
  </si>
  <si>
    <t>Красноярский край, с. Дзержинское, ул. Академика Павлова, д. 7, кв. 2 к.н. 24:10:1811029:108.</t>
  </si>
  <si>
    <t>Невокшинов Юрий Александрович</t>
  </si>
  <si>
    <t>3-168</t>
  </si>
  <si>
    <t xml:space="preserve"> СНТ СН "Шарье",  ул. Объездная, земельный участок 65, к.н 24:11:0330108:203</t>
  </si>
  <si>
    <t>Колтышева Ольга Викторовна</t>
  </si>
  <si>
    <t>3-169</t>
  </si>
  <si>
    <t>г. Назарово, ул. Суворова, вл. № 13,зд. № 10, пом. 1</t>
  </si>
  <si>
    <t>62-С/2023</t>
  </si>
  <si>
    <t>19-Ш/2023</t>
  </si>
  <si>
    <t>65-С/2023</t>
  </si>
  <si>
    <t>64-С/2023</t>
  </si>
  <si>
    <t>18-Ш-2023</t>
  </si>
  <si>
    <t>11-К/2023</t>
  </si>
  <si>
    <t>Лыткина Кристина Петровна</t>
  </si>
  <si>
    <t>17-Ш/2023</t>
  </si>
  <si>
    <t>Гасанов Табир Мирза оглы</t>
  </si>
  <si>
    <t>З-95</t>
  </si>
  <si>
    <t>Дзержинский район, с. Дзержинское, ул. Горького, 115</t>
  </si>
  <si>
    <t>Михайлюченко Юрий Адамович</t>
  </si>
  <si>
    <t>З-103</t>
  </si>
  <si>
    <t>с. Дзержинское, ул. Северная, д. 4, кв.1</t>
  </si>
  <si>
    <t>Латышева Нина Анатольевна</t>
  </si>
  <si>
    <t>З-104</t>
  </si>
  <si>
    <t>пгт Кедровый микрорайон Южный27</t>
  </si>
  <si>
    <t>Каташин Сергей Юрьевич</t>
  </si>
  <si>
    <t>3-124</t>
  </si>
  <si>
    <t>Красноярский край, Емельяновский район, Поселок Солонцы, СНТ Геоцинт, переулок Лесной, земельный участок 12</t>
  </si>
  <si>
    <t>Прохоров Андрей Александровия</t>
  </si>
  <si>
    <t>3-145</t>
  </si>
  <si>
    <t>Кедровый, ул. Ленина 2</t>
  </si>
  <si>
    <t>Дровников Александр Сергеевич</t>
  </si>
  <si>
    <t>РЕЕСТР
аннулированных заявок на технологическое присоединение
к электрическим сетям по ООО ЭСК "Энергия" за ноябрь 2023 года</t>
  </si>
  <si>
    <t>РЕЕСТР
выполненных присоединений
к электрическим сетям ООО ЭСК "Энергия"
за ноябрь2023 года</t>
  </si>
  <si>
    <t>РЕЕСТР
договоров на технологическое присоединение
к электрическим сетям по ООО ЭСК "Энергия"
за ноябрь 2023 года</t>
  </si>
  <si>
    <t>п. Солонцы снт Гиацинт ул Альпийская 38  24:11:0290105:12650</t>
  </si>
  <si>
    <t>Генеральный директор ООО ЭСК "Энергия"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</si>
  <si>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</si>
  <si>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                           А.В. Портнягин</t>
  </si>
  <si>
    <t>РЕЕСТР
расторгнутых договоров на технологическое присоединение
к электрическим сетям по ООО ЭСК "Энергия"
за ноябрь 2023 года</t>
  </si>
  <si>
    <t>УКС г.Красноярск</t>
  </si>
  <si>
    <t>МК-1-С/2023</t>
  </si>
  <si>
    <t>переезд Северное шоссе в жилом районе солонцы 2 в центральном районе Красноярскк.н. 24:50:0000000:195129</t>
  </si>
  <si>
    <t>Генеральный директор ООО ЭСК "Энергия"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</si>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</sst>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4" fontId="28" fillId="3" borderId="1" applyBorder="0">
      <alignment horizontal="right"/>
    </xf>
    <xf numFmtId="0" fontId="29" fillId="0" borderId="0" applyNumberFormat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0" fillId="2" borderId="0" xfId="1" applyFont="1" applyFill="1" applyAlignment="1">
      <alignment vertical="center"/>
    </xf>
    <xf numFmtId="0" fontId="25" fillId="2" borderId="0" xfId="1" applyFont="1" applyFill="1" applyAlignment="1">
      <alignment vertical="center" wrapText="1"/>
    </xf>
    <xf numFmtId="0" fontId="27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/>
    </xf>
    <xf numFmtId="0" fontId="21" fillId="2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19" fillId="2" borderId="1" xfId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7" fillId="2" borderId="1" xfId="1" applyFont="1" applyFill="1" applyBorder="1" applyAlignment="1">
      <alignment horizontal="center" vertical="center" wrapText="1"/>
    </xf>
    <xf numFmtId="0" fontId="19" fillId="0" borderId="1" xfId="1" applyBorder="1" applyAlignment="1">
      <alignment horizontal="center" vertical="center" wrapText="1"/>
    </xf>
    <xf numFmtId="0" fontId="22" fillId="2" borderId="1" xfId="1" applyFont="1" applyFill="1" applyBorder="1" applyAlignment="1">
      <alignment vertical="center"/>
    </xf>
    <xf numFmtId="14" fontId="22" fillId="0" borderId="1" xfId="1" applyNumberFormat="1" applyFont="1" applyBorder="1" applyAlignment="1">
      <alignment horizontal="center" vertical="center"/>
    </xf>
    <xf numFmtId="0" fontId="34" fillId="2" borderId="1" xfId="1" applyFont="1" applyFill="1" applyBorder="1" applyAlignment="1">
      <alignment vertical="center" wrapText="1"/>
    </xf>
    <xf numFmtId="0" fontId="22" fillId="0" borderId="1" xfId="1" applyFont="1" applyBorder="1" applyAlignment="1">
      <alignment horizontal="right" vertical="center"/>
    </xf>
    <xf numFmtId="164" fontId="19" fillId="2" borderId="1" xfId="1" applyNumberFormat="1" applyFill="1" applyBorder="1" applyAlignment="1">
      <alignment vertical="center"/>
    </xf>
    <xf numFmtId="0" fontId="22" fillId="2" borderId="1" xfId="1" applyFont="1" applyFill="1" applyBorder="1" applyAlignment="1">
      <alignment vertical="center" wrapText="1"/>
    </xf>
    <xf numFmtId="0" fontId="24" fillId="2" borderId="1" xfId="1" applyFont="1" applyFill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164" fontId="31" fillId="0" borderId="1" xfId="1" applyNumberFormat="1" applyFont="1" applyBorder="1" applyAlignment="1">
      <alignment vertical="center"/>
    </xf>
    <xf numFmtId="0" fontId="19" fillId="0" borderId="0" xfId="1" applyAlignment="1">
      <alignment horizontal="center" vertical="center"/>
    </xf>
    <xf numFmtId="0" fontId="19" fillId="0" borderId="0" xfId="1" applyAlignment="1">
      <alignment vertical="center"/>
    </xf>
    <xf numFmtId="164" fontId="19" fillId="0" borderId="0" xfId="1" applyNumberFormat="1" applyAlignment="1">
      <alignment vertical="center"/>
    </xf>
    <xf numFmtId="0" fontId="19" fillId="0" borderId="0" xfId="1" applyAlignment="1">
      <alignment horizontal="center"/>
    </xf>
    <xf numFmtId="0" fontId="19" fillId="0" borderId="0" xfId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6" fillId="0" borderId="1" xfId="0" applyNumberFormat="1" applyFont="1" applyBorder="1" applyAlignment="1">
      <alignment horizontal="center" vertical="center"/>
    </xf>
    <xf numFmtId="0" fontId="0" fillId="2" borderId="0" xfId="1" applyFont="1" applyFill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5" fillId="2" borderId="1" xfId="28" applyFont="1" applyFill="1" applyBorder="1" applyAlignment="1">
      <alignment horizontal="center" vertical="center"/>
    </xf>
    <xf numFmtId="0" fontId="35" fillId="2" borderId="1" xfId="28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vertical="center"/>
    </xf>
    <xf numFmtId="164" fontId="31" fillId="0" borderId="0" xfId="1" applyNumberFormat="1" applyFont="1" applyAlignment="1">
      <alignment vertical="center"/>
    </xf>
    <xf numFmtId="4" fontId="31" fillId="0" borderId="0" xfId="1" applyNumberFormat="1" applyFont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1" fillId="2" borderId="1" xfId="1" applyFont="1" applyFill="1" applyBorder="1" applyAlignment="1">
      <alignment vertical="center"/>
    </xf>
    <xf numFmtId="0" fontId="23" fillId="2" borderId="1" xfId="1" applyFont="1" applyFill="1" applyBorder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4" fontId="31" fillId="2" borderId="1" xfId="1" applyNumberFormat="1" applyFont="1" applyFill="1" applyBorder="1" applyAlignment="1">
      <alignment horizontal="center" vertical="center"/>
    </xf>
    <xf numFmtId="0" fontId="31" fillId="2" borderId="0" xfId="1" applyFont="1" applyFill="1" applyAlignment="1">
      <alignment vertical="center"/>
    </xf>
    <xf numFmtId="0" fontId="23" fillId="2" borderId="0" xfId="1" applyFont="1" applyFill="1" applyAlignment="1">
      <alignment vertical="center"/>
    </xf>
    <xf numFmtId="164" fontId="31" fillId="2" borderId="0" xfId="1" applyNumberFormat="1" applyFont="1" applyFill="1" applyAlignment="1">
      <alignment horizontal="center" vertical="center"/>
    </xf>
    <xf numFmtId="4" fontId="31" fillId="2" borderId="0" xfId="1" applyNumberFormat="1" applyFont="1" applyFill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5" fillId="2" borderId="1" xfId="0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/>
    </xf>
    <xf numFmtId="0" fontId="35" fillId="2" borderId="1" xfId="8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164" fontId="31" fillId="0" borderId="0" xfId="1" applyNumberFormat="1" applyFont="1" applyAlignment="1">
      <alignment horizontal="right" vertical="center"/>
    </xf>
    <xf numFmtId="164" fontId="31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3" fillId="2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9" fillId="0" borderId="0" xfId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164" fontId="36" fillId="2" borderId="1" xfId="0" applyNumberFormat="1" applyFont="1" applyFill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27"/>
  <sheetViews>
    <sheetView tabSelected="1" view="pageBreakPreview" topLeftCell="A13" zoomScale="80" zoomScaleNormal="100" zoomScaleSheetLayoutView="80" workbookViewId="0">
      <selection activeCell="G20" activeCellId="1" sqref="G3:G18 G20"/>
    </sheetView>
  </sheetViews>
  <sheetFormatPr defaultColWidth="9.140625" defaultRowHeight="15" x14ac:dyDescent="0.25"/>
  <cols>
    <col min="1" max="1" width="9.140625" style="4"/>
    <col min="2" max="2" width="6" style="5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5" customWidth="1"/>
    <col min="7" max="7" width="16.140625" style="4" customWidth="1"/>
    <col min="8" max="8" width="12.7109375" style="4" customWidth="1"/>
    <col min="9" max="16384" width="9.140625" style="4"/>
  </cols>
  <sheetData>
    <row r="1" spans="1:13" ht="82.5" customHeight="1" x14ac:dyDescent="0.25">
      <c r="B1" s="93" t="s">
        <v>36</v>
      </c>
      <c r="C1" s="93"/>
      <c r="D1" s="93"/>
      <c r="E1" s="93"/>
      <c r="F1" s="93"/>
      <c r="G1" s="93"/>
    </row>
    <row r="2" spans="1:13" ht="45" x14ac:dyDescent="0.25">
      <c r="B2" s="13" t="s">
        <v>0</v>
      </c>
      <c r="C2" s="13" t="s">
        <v>1</v>
      </c>
      <c r="D2" s="13" t="s">
        <v>10</v>
      </c>
      <c r="E2" s="13" t="s">
        <v>2</v>
      </c>
      <c r="F2" s="16" t="s">
        <v>3</v>
      </c>
      <c r="G2" s="16" t="s">
        <v>4</v>
      </c>
    </row>
    <row r="3" spans="1:13" ht="56.25" customHeight="1" x14ac:dyDescent="0.25">
      <c r="B3" s="46">
        <v>1</v>
      </c>
      <c r="C3" s="49" t="s">
        <v>37</v>
      </c>
      <c r="D3" s="49" t="s">
        <v>38</v>
      </c>
      <c r="E3" s="50" t="s">
        <v>39</v>
      </c>
      <c r="F3" s="49">
        <v>0.4</v>
      </c>
      <c r="G3" s="49">
        <v>15</v>
      </c>
    </row>
    <row r="4" spans="1:13" ht="56.25" customHeight="1" x14ac:dyDescent="0.25">
      <c r="B4" s="46">
        <v>2</v>
      </c>
      <c r="C4" s="49" t="s">
        <v>40</v>
      </c>
      <c r="D4" s="49" t="s">
        <v>41</v>
      </c>
      <c r="E4" s="50" t="s">
        <v>42</v>
      </c>
      <c r="F4" s="49">
        <v>0.4</v>
      </c>
      <c r="G4" s="49">
        <v>15</v>
      </c>
    </row>
    <row r="5" spans="1:13" ht="56.25" customHeight="1" x14ac:dyDescent="0.25">
      <c r="B5" s="46">
        <v>3</v>
      </c>
      <c r="C5" s="49" t="s">
        <v>14</v>
      </c>
      <c r="D5" s="49" t="s">
        <v>43</v>
      </c>
      <c r="E5" s="54" t="s">
        <v>44</v>
      </c>
      <c r="F5" s="49">
        <v>0.4</v>
      </c>
      <c r="G5" s="49">
        <v>15</v>
      </c>
    </row>
    <row r="6" spans="1:13" ht="56.25" customHeight="1" x14ac:dyDescent="0.25">
      <c r="B6" s="46">
        <v>4</v>
      </c>
      <c r="C6" s="49" t="s">
        <v>14</v>
      </c>
      <c r="D6" s="49" t="s">
        <v>45</v>
      </c>
      <c r="E6" s="54" t="s">
        <v>46</v>
      </c>
      <c r="F6" s="49">
        <v>0.4</v>
      </c>
      <c r="G6" s="49">
        <v>15</v>
      </c>
    </row>
    <row r="7" spans="1:13" ht="56.25" customHeight="1" x14ac:dyDescent="0.25">
      <c r="B7" s="46">
        <v>5</v>
      </c>
      <c r="C7" s="49" t="s">
        <v>47</v>
      </c>
      <c r="D7" s="49" t="s">
        <v>48</v>
      </c>
      <c r="E7" s="50" t="s">
        <v>49</v>
      </c>
      <c r="F7" s="49">
        <v>0.4</v>
      </c>
      <c r="G7" s="49">
        <v>15</v>
      </c>
    </row>
    <row r="8" spans="1:13" ht="56.25" customHeight="1" x14ac:dyDescent="0.25">
      <c r="B8" s="46">
        <v>6</v>
      </c>
      <c r="C8" s="49" t="s">
        <v>50</v>
      </c>
      <c r="D8" s="49" t="s">
        <v>51</v>
      </c>
      <c r="E8" s="50" t="s">
        <v>52</v>
      </c>
      <c r="F8" s="49">
        <v>0.4</v>
      </c>
      <c r="G8" s="49">
        <v>15</v>
      </c>
    </row>
    <row r="9" spans="1:13" ht="56.25" customHeight="1" x14ac:dyDescent="0.25">
      <c r="B9" s="46">
        <v>7</v>
      </c>
      <c r="C9" s="49" t="s">
        <v>53</v>
      </c>
      <c r="D9" s="49" t="s">
        <v>31</v>
      </c>
      <c r="E9" s="50" t="s">
        <v>54</v>
      </c>
      <c r="F9" s="49">
        <v>0.4</v>
      </c>
      <c r="G9" s="49">
        <v>15</v>
      </c>
    </row>
    <row r="10" spans="1:13" ht="56.25" customHeight="1" x14ac:dyDescent="0.25">
      <c r="B10" s="46">
        <v>8</v>
      </c>
      <c r="C10" s="49" t="s">
        <v>55</v>
      </c>
      <c r="D10" s="49" t="s">
        <v>32</v>
      </c>
      <c r="E10" s="50" t="s">
        <v>56</v>
      </c>
      <c r="F10" s="49">
        <v>0.4</v>
      </c>
      <c r="G10" s="49">
        <v>15</v>
      </c>
    </row>
    <row r="11" spans="1:13" ht="56.25" customHeight="1" x14ac:dyDescent="0.25">
      <c r="B11" s="46">
        <v>9</v>
      </c>
      <c r="C11" s="49" t="s">
        <v>53</v>
      </c>
      <c r="D11" s="49" t="s">
        <v>33</v>
      </c>
      <c r="E11" s="50" t="s">
        <v>57</v>
      </c>
      <c r="F11" s="49">
        <v>0.4</v>
      </c>
      <c r="G11" s="49">
        <v>15</v>
      </c>
    </row>
    <row r="12" spans="1:13" ht="56.25" customHeight="1" x14ac:dyDescent="0.25">
      <c r="B12" s="46">
        <v>10</v>
      </c>
      <c r="C12" s="49" t="s">
        <v>58</v>
      </c>
      <c r="D12" s="49" t="s">
        <v>38</v>
      </c>
      <c r="E12" s="50" t="s">
        <v>59</v>
      </c>
      <c r="F12" s="49">
        <v>0.4</v>
      </c>
      <c r="G12" s="49">
        <v>15</v>
      </c>
    </row>
    <row r="13" spans="1:13" ht="56.25" customHeight="1" x14ac:dyDescent="0.25">
      <c r="B13" s="46">
        <v>11</v>
      </c>
      <c r="C13" s="49" t="s">
        <v>60</v>
      </c>
      <c r="D13" s="49" t="s">
        <v>41</v>
      </c>
      <c r="E13" s="50" t="s">
        <v>61</v>
      </c>
      <c r="F13" s="49">
        <v>0.22</v>
      </c>
      <c r="G13" s="49">
        <v>15</v>
      </c>
    </row>
    <row r="14" spans="1:13" ht="56.25" customHeight="1" x14ac:dyDescent="0.25">
      <c r="B14" s="46">
        <v>12</v>
      </c>
      <c r="C14" s="55" t="s">
        <v>62</v>
      </c>
      <c r="D14" s="49" t="s">
        <v>43</v>
      </c>
      <c r="E14" s="56" t="s">
        <v>63</v>
      </c>
      <c r="F14" s="49">
        <v>0.22</v>
      </c>
      <c r="G14" s="49">
        <v>2</v>
      </c>
    </row>
    <row r="15" spans="1:13" ht="56.25" customHeight="1" x14ac:dyDescent="0.25">
      <c r="B15" s="46">
        <v>13</v>
      </c>
      <c r="C15" s="49" t="s">
        <v>64</v>
      </c>
      <c r="D15" s="49" t="s">
        <v>45</v>
      </c>
      <c r="E15" s="49" t="s">
        <v>65</v>
      </c>
      <c r="F15" s="49">
        <v>0.4</v>
      </c>
      <c r="G15" s="49">
        <v>15</v>
      </c>
    </row>
    <row r="16" spans="1:13" s="6" customFormat="1" ht="56.25" customHeight="1" x14ac:dyDescent="0.25">
      <c r="A16" s="7"/>
      <c r="B16" s="46">
        <v>14</v>
      </c>
      <c r="C16" s="49" t="s">
        <v>66</v>
      </c>
      <c r="D16" s="49" t="s">
        <v>48</v>
      </c>
      <c r="E16" s="50" t="s">
        <v>67</v>
      </c>
      <c r="F16" s="49">
        <v>0.22</v>
      </c>
      <c r="G16" s="49">
        <v>4</v>
      </c>
      <c r="H16" s="7"/>
      <c r="J16" s="8"/>
      <c r="K16" s="9"/>
      <c r="L16" s="7"/>
      <c r="M16" s="10"/>
    </row>
    <row r="17" spans="1:13" ht="56.25" customHeight="1" x14ac:dyDescent="0.25">
      <c r="B17" s="46">
        <v>15</v>
      </c>
      <c r="C17" s="49" t="s">
        <v>68</v>
      </c>
      <c r="D17" s="49" t="s">
        <v>69</v>
      </c>
      <c r="E17" s="50" t="s">
        <v>70</v>
      </c>
      <c r="F17" s="49">
        <v>0.22</v>
      </c>
      <c r="G17" s="49">
        <v>4</v>
      </c>
    </row>
    <row r="18" spans="1:13" ht="56.25" customHeight="1" x14ac:dyDescent="0.25">
      <c r="B18" s="46">
        <v>16</v>
      </c>
      <c r="C18" s="49" t="s">
        <v>71</v>
      </c>
      <c r="D18" s="49" t="s">
        <v>72</v>
      </c>
      <c r="E18" s="50" t="s">
        <v>73</v>
      </c>
      <c r="F18" s="49">
        <v>0.4</v>
      </c>
      <c r="G18" s="49">
        <v>15</v>
      </c>
    </row>
    <row r="19" spans="1:13" ht="56.25" customHeight="1" x14ac:dyDescent="0.25">
      <c r="B19" s="46">
        <v>17</v>
      </c>
      <c r="C19" s="49" t="s">
        <v>74</v>
      </c>
      <c r="D19" s="49" t="s">
        <v>75</v>
      </c>
      <c r="E19" s="50" t="s">
        <v>76</v>
      </c>
      <c r="F19" s="49">
        <v>0.4</v>
      </c>
      <c r="G19" s="49">
        <v>25</v>
      </c>
    </row>
    <row r="20" spans="1:13" ht="25.5" x14ac:dyDescent="0.25">
      <c r="B20" s="46">
        <v>18</v>
      </c>
      <c r="C20" s="49" t="s">
        <v>77</v>
      </c>
      <c r="D20" s="49" t="s">
        <v>78</v>
      </c>
      <c r="E20" s="50" t="s">
        <v>79</v>
      </c>
      <c r="F20" s="49">
        <v>0.4</v>
      </c>
      <c r="G20" s="49">
        <v>15</v>
      </c>
    </row>
    <row r="21" spans="1:13" s="6" customFormat="1" ht="15.75" x14ac:dyDescent="0.25">
      <c r="A21" s="4"/>
      <c r="B21" s="69"/>
      <c r="C21" s="69" t="s">
        <v>7</v>
      </c>
      <c r="D21" s="70"/>
      <c r="E21" s="69"/>
      <c r="F21" s="69"/>
      <c r="G21" s="69">
        <f>SUM(G3:G20)</f>
        <v>245</v>
      </c>
      <c r="H21" s="7"/>
      <c r="J21" s="8"/>
      <c r="K21" s="53"/>
      <c r="L21" s="7"/>
      <c r="M21" s="10"/>
    </row>
    <row r="22" spans="1:13" x14ac:dyDescent="0.25">
      <c r="B22" s="3"/>
      <c r="C22" s="57"/>
      <c r="D22" s="57"/>
      <c r="E22" s="57"/>
      <c r="F22" s="57"/>
      <c r="G22" s="57"/>
    </row>
    <row r="23" spans="1:13" x14ac:dyDescent="0.25">
      <c r="B23" s="3"/>
      <c r="C23" s="81" t="s">
        <v>8</v>
      </c>
      <c r="D23" s="1"/>
      <c r="E23" s="1"/>
      <c r="F23" s="3">
        <v>176</v>
      </c>
      <c r="G23" s="58">
        <v>5043.2</v>
      </c>
    </row>
    <row r="24" spans="1:13" x14ac:dyDescent="0.25">
      <c r="B24" s="3"/>
      <c r="C24" s="1"/>
      <c r="D24" s="1"/>
      <c r="E24" s="1"/>
      <c r="F24" s="1"/>
      <c r="G24" s="1"/>
    </row>
    <row r="25" spans="1:13" x14ac:dyDescent="0.25">
      <c r="B25" s="7"/>
      <c r="C25" s="6"/>
      <c r="D25" s="7"/>
      <c r="E25" s="6"/>
      <c r="F25" s="6"/>
      <c r="G25" s="7"/>
    </row>
    <row r="26" spans="1:13" x14ac:dyDescent="0.25">
      <c r="B26" s="82" t="s">
        <v>108</v>
      </c>
      <c r="C26" s="39"/>
      <c r="D26" s="39"/>
      <c r="E26" s="39"/>
      <c r="F26" s="39"/>
      <c r="G26" s="39"/>
      <c r="H26" s="39"/>
    </row>
    <row r="27" spans="1:13" x14ac:dyDescent="0.25">
      <c r="B27" s="7"/>
      <c r="C27" s="6"/>
      <c r="D27" s="6"/>
      <c r="E27" s="6"/>
      <c r="F27" s="6"/>
      <c r="G27" s="7"/>
    </row>
  </sheetData>
  <mergeCells count="1">
    <mergeCell ref="B1:G1"/>
  </mergeCells>
  <phoneticPr fontId="25" type="noConversion"/>
  <printOptions horizontalCentered="1"/>
  <pageMargins left="0.70866141732283472" right="0.70866141732283472" top="0.74803149606299213" bottom="0.74803149606299213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2"/>
  <sheetViews>
    <sheetView view="pageBreakPreview" zoomScale="91" zoomScaleNormal="100" zoomScaleSheetLayoutView="91" workbookViewId="0">
      <selection activeCell="E16" sqref="E16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2:9" ht="81.75" customHeight="1" x14ac:dyDescent="0.25">
      <c r="B1" s="94" t="s">
        <v>106</v>
      </c>
      <c r="C1" s="94"/>
      <c r="D1" s="94"/>
      <c r="E1" s="94"/>
      <c r="F1" s="94"/>
      <c r="G1" s="94"/>
      <c r="H1" s="94"/>
      <c r="I1" s="94"/>
    </row>
    <row r="2" spans="2:9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17" t="s">
        <v>3</v>
      </c>
      <c r="G2" s="17" t="s">
        <v>4</v>
      </c>
      <c r="H2" s="17" t="s">
        <v>6</v>
      </c>
      <c r="I2" s="41" t="s">
        <v>9</v>
      </c>
    </row>
    <row r="3" spans="2:9" ht="48.75" customHeight="1" x14ac:dyDescent="0.25">
      <c r="B3" s="42">
        <v>1</v>
      </c>
      <c r="C3" s="59" t="s">
        <v>17</v>
      </c>
      <c r="D3" s="59" t="s">
        <v>80</v>
      </c>
      <c r="E3" s="60" t="s">
        <v>18</v>
      </c>
      <c r="F3" s="59">
        <v>0.4</v>
      </c>
      <c r="G3" s="59">
        <v>10</v>
      </c>
      <c r="H3" s="51">
        <v>1</v>
      </c>
      <c r="I3" s="66">
        <v>17024</v>
      </c>
    </row>
    <row r="4" spans="2:9" ht="49.5" customHeight="1" x14ac:dyDescent="0.25">
      <c r="B4" s="42">
        <v>2</v>
      </c>
      <c r="C4" s="49" t="s">
        <v>25</v>
      </c>
      <c r="D4" s="49" t="s">
        <v>81</v>
      </c>
      <c r="E4" s="60" t="s">
        <v>26</v>
      </c>
      <c r="F4" s="49">
        <v>0.4</v>
      </c>
      <c r="G4" s="49">
        <v>15</v>
      </c>
      <c r="H4" s="45">
        <v>1</v>
      </c>
      <c r="I4" s="67">
        <v>63840</v>
      </c>
    </row>
    <row r="5" spans="2:9" ht="28.5" customHeight="1" x14ac:dyDescent="0.25">
      <c r="B5" s="42">
        <v>3</v>
      </c>
      <c r="C5" s="49" t="s">
        <v>14</v>
      </c>
      <c r="D5" s="49" t="s">
        <v>82</v>
      </c>
      <c r="E5" s="54" t="s">
        <v>107</v>
      </c>
      <c r="F5" s="49">
        <v>0.4</v>
      </c>
      <c r="G5" s="49">
        <v>15</v>
      </c>
      <c r="H5" s="46">
        <v>1</v>
      </c>
      <c r="I5" s="67">
        <v>63840</v>
      </c>
    </row>
    <row r="6" spans="2:9" ht="50.25" customHeight="1" x14ac:dyDescent="0.25">
      <c r="B6" s="42">
        <v>4</v>
      </c>
      <c r="C6" s="49" t="s">
        <v>40</v>
      </c>
      <c r="D6" s="49" t="s">
        <v>83</v>
      </c>
      <c r="E6" s="50" t="s">
        <v>42</v>
      </c>
      <c r="F6" s="49">
        <v>0.4</v>
      </c>
      <c r="G6" s="49">
        <v>15</v>
      </c>
      <c r="H6" s="45">
        <v>1</v>
      </c>
      <c r="I6" s="67">
        <v>63840</v>
      </c>
    </row>
    <row r="7" spans="2:9" ht="15.75" x14ac:dyDescent="0.25">
      <c r="B7" s="30"/>
      <c r="C7" s="12" t="s">
        <v>7</v>
      </c>
      <c r="D7" s="30"/>
      <c r="E7" s="31"/>
      <c r="F7" s="31"/>
      <c r="G7" s="61">
        <f t="shared" ref="G7" si="0">SUM(G3:G6)</f>
        <v>55</v>
      </c>
      <c r="H7" s="61"/>
      <c r="I7" s="61">
        <f>SUM(I3:I6)</f>
        <v>208544</v>
      </c>
    </row>
    <row r="8" spans="2:9" ht="15.75" x14ac:dyDescent="0.25">
      <c r="B8" s="62"/>
      <c r="C8" s="14"/>
      <c r="D8" s="62"/>
      <c r="E8" s="63"/>
      <c r="F8" s="63"/>
      <c r="G8" s="64"/>
      <c r="H8" s="63"/>
      <c r="I8" s="65"/>
    </row>
    <row r="9" spans="2:9" x14ac:dyDescent="0.25">
      <c r="B9" s="38"/>
      <c r="C9" s="81" t="s">
        <v>8</v>
      </c>
      <c r="D9" s="38"/>
      <c r="E9" s="39"/>
      <c r="F9" s="39"/>
      <c r="G9" s="39"/>
      <c r="H9" s="38">
        <v>111</v>
      </c>
      <c r="I9" s="68">
        <v>14149466.92</v>
      </c>
    </row>
    <row r="10" spans="2:9" x14ac:dyDescent="0.25">
      <c r="B10" s="38"/>
      <c r="C10" s="81"/>
      <c r="D10" s="38"/>
      <c r="E10" s="39"/>
      <c r="F10" s="39"/>
      <c r="G10" s="39"/>
      <c r="H10" s="38"/>
      <c r="I10" s="68"/>
    </row>
    <row r="11" spans="2:9" x14ac:dyDescent="0.25">
      <c r="B11" s="38"/>
      <c r="C11" s="39"/>
      <c r="D11" s="38"/>
      <c r="E11" s="39"/>
      <c r="F11" s="39"/>
      <c r="G11" s="39"/>
      <c r="H11" s="39"/>
      <c r="I11" s="40"/>
    </row>
    <row r="12" spans="2:9" x14ac:dyDescent="0.25">
      <c r="B12" s="38"/>
      <c r="C12" s="95" t="s">
        <v>109</v>
      </c>
      <c r="D12" s="96"/>
      <c r="E12" s="96"/>
      <c r="F12" s="96"/>
      <c r="G12" s="96"/>
      <c r="H12" s="96"/>
      <c r="I12" s="96"/>
    </row>
  </sheetData>
  <mergeCells count="2">
    <mergeCell ref="B1:I1"/>
    <mergeCell ref="C12:I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8"/>
  <sheetViews>
    <sheetView view="pageBreakPreview" topLeftCell="A4" zoomScaleNormal="100" zoomScaleSheetLayoutView="100" workbookViewId="0">
      <selection activeCell="F15" sqref="F15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7.28515625" style="4" customWidth="1"/>
    <col min="4" max="4" width="15.28515625" style="4" customWidth="1"/>
    <col min="5" max="5" width="16.5703125" style="4" customWidth="1"/>
    <col min="6" max="6" width="33.8554687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42578125" style="4" bestFit="1" customWidth="1"/>
    <col min="11" max="11" width="11.5703125" style="4" bestFit="1" customWidth="1"/>
    <col min="12" max="16384" width="9.140625" style="4"/>
  </cols>
  <sheetData>
    <row r="1" spans="2:9" ht="84" customHeight="1" x14ac:dyDescent="0.25">
      <c r="B1" s="94" t="s">
        <v>105</v>
      </c>
      <c r="C1" s="94"/>
      <c r="D1" s="94"/>
      <c r="E1" s="94"/>
      <c r="F1" s="94"/>
      <c r="G1" s="94"/>
      <c r="H1" s="94"/>
      <c r="I1" s="94"/>
    </row>
    <row r="2" spans="2:9" ht="47.25" x14ac:dyDescent="0.25">
      <c r="B2" s="11" t="s">
        <v>0</v>
      </c>
      <c r="C2" s="11" t="s">
        <v>1</v>
      </c>
      <c r="D2" s="11" t="s">
        <v>12</v>
      </c>
      <c r="E2" s="11" t="s">
        <v>11</v>
      </c>
      <c r="F2" s="11" t="s">
        <v>2</v>
      </c>
      <c r="G2" s="11" t="s">
        <v>3</v>
      </c>
      <c r="H2" s="43" t="s">
        <v>13</v>
      </c>
      <c r="I2" s="43" t="s">
        <v>9</v>
      </c>
    </row>
    <row r="3" spans="2:9" ht="51" x14ac:dyDescent="0.25">
      <c r="B3" s="44">
        <v>1</v>
      </c>
      <c r="C3" s="59" t="s">
        <v>15</v>
      </c>
      <c r="D3" s="59" t="s">
        <v>84</v>
      </c>
      <c r="E3" s="79">
        <v>45240</v>
      </c>
      <c r="F3" s="60" t="s">
        <v>16</v>
      </c>
      <c r="G3" s="59">
        <v>0.4</v>
      </c>
      <c r="H3" s="103">
        <v>15</v>
      </c>
      <c r="I3" s="66">
        <v>63840</v>
      </c>
    </row>
    <row r="4" spans="2:9" ht="25.5" x14ac:dyDescent="0.25">
      <c r="B4" s="44">
        <v>2</v>
      </c>
      <c r="C4" s="59" t="s">
        <v>17</v>
      </c>
      <c r="D4" s="59" t="s">
        <v>80</v>
      </c>
      <c r="E4" s="80">
        <v>45231</v>
      </c>
      <c r="F4" s="60" t="s">
        <v>18</v>
      </c>
      <c r="G4" s="59">
        <v>0.4</v>
      </c>
      <c r="H4" s="103">
        <v>10</v>
      </c>
      <c r="I4" s="66">
        <v>17024</v>
      </c>
    </row>
    <row r="5" spans="2:9" ht="50.25" customHeight="1" x14ac:dyDescent="0.25">
      <c r="B5" s="44">
        <v>3</v>
      </c>
      <c r="C5" s="59" t="s">
        <v>19</v>
      </c>
      <c r="D5" s="59" t="s">
        <v>35</v>
      </c>
      <c r="E5" s="79">
        <v>45243</v>
      </c>
      <c r="F5" s="59" t="s">
        <v>20</v>
      </c>
      <c r="G5" s="59">
        <v>0.22</v>
      </c>
      <c r="H5" s="103">
        <v>2</v>
      </c>
      <c r="I5" s="66">
        <v>8512</v>
      </c>
    </row>
    <row r="6" spans="2:9" ht="25.5" x14ac:dyDescent="0.25">
      <c r="B6" s="44">
        <v>4</v>
      </c>
      <c r="C6" s="49" t="s">
        <v>23</v>
      </c>
      <c r="D6" s="49" t="s">
        <v>85</v>
      </c>
      <c r="E6" s="52">
        <v>45238</v>
      </c>
      <c r="F6" s="50" t="s">
        <v>24</v>
      </c>
      <c r="G6" s="49">
        <v>0.22</v>
      </c>
      <c r="H6" s="104">
        <v>15</v>
      </c>
      <c r="I6" s="67">
        <v>15960</v>
      </c>
    </row>
    <row r="7" spans="2:9" ht="54.75" customHeight="1" x14ac:dyDescent="0.25">
      <c r="B7" s="44">
        <v>5</v>
      </c>
      <c r="C7" s="49" t="s">
        <v>86</v>
      </c>
      <c r="D7" s="49" t="s">
        <v>87</v>
      </c>
      <c r="E7" s="52">
        <v>45240</v>
      </c>
      <c r="F7" s="50" t="s">
        <v>30</v>
      </c>
      <c r="G7" s="49">
        <v>0.4</v>
      </c>
      <c r="H7" s="104">
        <v>15</v>
      </c>
      <c r="I7" s="67">
        <v>63840</v>
      </c>
    </row>
    <row r="8" spans="2:9" ht="25.5" x14ac:dyDescent="0.25">
      <c r="B8" s="44">
        <v>6</v>
      </c>
      <c r="C8" s="49" t="s">
        <v>14</v>
      </c>
      <c r="D8" s="49" t="s">
        <v>82</v>
      </c>
      <c r="E8" s="52">
        <v>45238</v>
      </c>
      <c r="F8" s="54" t="s">
        <v>34</v>
      </c>
      <c r="G8" s="49">
        <v>0.4</v>
      </c>
      <c r="H8" s="104">
        <v>15</v>
      </c>
      <c r="I8" s="67">
        <v>63840</v>
      </c>
    </row>
    <row r="9" spans="2:9" ht="25.5" x14ac:dyDescent="0.25">
      <c r="B9" s="44">
        <v>7</v>
      </c>
      <c r="C9" s="49" t="s">
        <v>40</v>
      </c>
      <c r="D9" s="49" t="s">
        <v>83</v>
      </c>
      <c r="E9" s="52">
        <v>45238</v>
      </c>
      <c r="F9" s="50" t="s">
        <v>42</v>
      </c>
      <c r="G9" s="49">
        <v>0.4</v>
      </c>
      <c r="H9" s="104">
        <v>15</v>
      </c>
      <c r="I9" s="67">
        <v>63840</v>
      </c>
    </row>
    <row r="10" spans="2:9" ht="51" x14ac:dyDescent="0.25">
      <c r="B10" s="100">
        <v>8</v>
      </c>
      <c r="C10" s="101" t="s">
        <v>112</v>
      </c>
      <c r="D10" s="83" t="s">
        <v>113</v>
      </c>
      <c r="E10" s="79">
        <v>45240</v>
      </c>
      <c r="F10" s="54" t="s">
        <v>114</v>
      </c>
      <c r="G10" s="59">
        <v>0.4</v>
      </c>
      <c r="H10" s="59">
        <v>18.600000000000001</v>
      </c>
      <c r="I10" s="66">
        <v>8796845.1099999994</v>
      </c>
    </row>
    <row r="11" spans="2:9" ht="51" x14ac:dyDescent="0.25">
      <c r="B11" s="100">
        <v>9</v>
      </c>
      <c r="C11" s="101" t="s">
        <v>25</v>
      </c>
      <c r="D11" s="83" t="s">
        <v>81</v>
      </c>
      <c r="E11" s="79">
        <v>45233</v>
      </c>
      <c r="F11" s="54" t="s">
        <v>26</v>
      </c>
      <c r="G11" s="59">
        <v>0.4</v>
      </c>
      <c r="H11" s="103">
        <v>15</v>
      </c>
      <c r="I11" s="66">
        <v>63840</v>
      </c>
    </row>
    <row r="12" spans="2:9" ht="15.75" x14ac:dyDescent="0.25">
      <c r="B12" s="71"/>
      <c r="C12" s="72" t="s">
        <v>7</v>
      </c>
      <c r="D12" s="71"/>
      <c r="E12" s="71"/>
      <c r="F12" s="71"/>
      <c r="G12" s="71"/>
      <c r="H12" s="73">
        <f>SUM(H3:H11)</f>
        <v>120.6</v>
      </c>
      <c r="I12" s="74">
        <f>SUM(I3:I11)</f>
        <v>9157541.1099999994</v>
      </c>
    </row>
    <row r="13" spans="2:9" ht="15.75" x14ac:dyDescent="0.25">
      <c r="B13" s="75"/>
      <c r="C13" s="76"/>
      <c r="D13" s="75"/>
      <c r="E13" s="75"/>
      <c r="F13" s="75"/>
      <c r="G13" s="75"/>
      <c r="H13" s="77"/>
      <c r="I13" s="78"/>
    </row>
    <row r="14" spans="2:9" x14ac:dyDescent="0.25">
      <c r="B14" s="39"/>
      <c r="C14" s="39"/>
      <c r="D14" s="39"/>
      <c r="E14" s="39"/>
      <c r="F14" s="48" t="s">
        <v>7</v>
      </c>
      <c r="G14" s="38">
        <v>114</v>
      </c>
      <c r="H14" s="102">
        <v>1540.1</v>
      </c>
      <c r="I14" s="68">
        <v>12848065.07</v>
      </c>
    </row>
    <row r="15" spans="2:9" x14ac:dyDescent="0.25">
      <c r="B15" s="39"/>
      <c r="C15" s="39"/>
      <c r="D15" s="39"/>
      <c r="E15" s="39"/>
      <c r="F15" s="48"/>
      <c r="G15" s="39"/>
      <c r="H15" s="38"/>
      <c r="I15" s="39"/>
    </row>
    <row r="16" spans="2:9" x14ac:dyDescent="0.25">
      <c r="B16" s="39"/>
      <c r="C16" s="39"/>
      <c r="D16" s="39"/>
      <c r="E16" s="39"/>
      <c r="F16" s="48"/>
      <c r="G16" s="39"/>
      <c r="H16" s="38"/>
      <c r="I16" s="39"/>
    </row>
    <row r="17" spans="2:9" x14ac:dyDescent="0.25">
      <c r="B17" s="39"/>
      <c r="C17" s="95" t="s">
        <v>110</v>
      </c>
      <c r="D17" s="97"/>
      <c r="E17" s="97"/>
      <c r="F17" s="97"/>
      <c r="G17" s="97"/>
      <c r="H17" s="97"/>
      <c r="I17" s="39"/>
    </row>
    <row r="18" spans="2:9" ht="18.75" x14ac:dyDescent="0.25">
      <c r="B18" s="94"/>
      <c r="C18" s="94"/>
      <c r="D18" s="94"/>
      <c r="E18" s="94"/>
      <c r="F18" s="94"/>
      <c r="G18" s="94"/>
      <c r="H18" s="94"/>
      <c r="I18" s="94"/>
    </row>
  </sheetData>
  <sortState xmlns:xlrd2="http://schemas.microsoft.com/office/spreadsheetml/2017/richdata2" ref="A3:I9">
    <sortCondition ref="E3:E9"/>
  </sortState>
  <mergeCells count="3">
    <mergeCell ref="B1:I1"/>
    <mergeCell ref="B18:I18"/>
    <mergeCell ref="C17:H17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5"/>
  <sheetViews>
    <sheetView view="pageBreakPreview" topLeftCell="A7" zoomScale="96" zoomScaleNormal="100" zoomScaleSheetLayoutView="96" workbookViewId="0">
      <selection activeCell="C27" sqref="C27"/>
    </sheetView>
  </sheetViews>
  <sheetFormatPr defaultRowHeight="15" x14ac:dyDescent="0.25"/>
  <cols>
    <col min="1" max="1" width="9.140625" style="1"/>
    <col min="2" max="2" width="6" style="3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94" t="s">
        <v>104</v>
      </c>
      <c r="C1" s="94"/>
      <c r="D1" s="94"/>
      <c r="E1" s="94"/>
      <c r="F1" s="94"/>
      <c r="G1" s="94"/>
    </row>
    <row r="2" spans="2:8" ht="81.75" customHeight="1" x14ac:dyDescent="0.25">
      <c r="B2" s="11" t="s">
        <v>0</v>
      </c>
      <c r="C2" s="11" t="s">
        <v>1</v>
      </c>
      <c r="D2" s="21" t="s">
        <v>10</v>
      </c>
      <c r="E2" s="11" t="s">
        <v>2</v>
      </c>
      <c r="F2" s="11" t="s">
        <v>3</v>
      </c>
      <c r="G2" s="18" t="s">
        <v>4</v>
      </c>
    </row>
    <row r="3" spans="2:8" ht="56.25" customHeight="1" x14ac:dyDescent="0.25">
      <c r="B3" s="91">
        <v>1</v>
      </c>
      <c r="C3" s="83" t="s">
        <v>88</v>
      </c>
      <c r="D3" s="60" t="s">
        <v>89</v>
      </c>
      <c r="E3" s="84" t="s">
        <v>90</v>
      </c>
      <c r="F3" s="85">
        <v>0.4</v>
      </c>
      <c r="G3" s="85">
        <v>150</v>
      </c>
    </row>
    <row r="4" spans="2:8" ht="25.5" x14ac:dyDescent="0.25">
      <c r="B4" s="91">
        <v>2</v>
      </c>
      <c r="C4" s="86" t="s">
        <v>91</v>
      </c>
      <c r="D4" s="86" t="s">
        <v>92</v>
      </c>
      <c r="E4" s="60" t="s">
        <v>93</v>
      </c>
      <c r="F4" s="85">
        <v>0.4</v>
      </c>
      <c r="G4" s="85">
        <v>15</v>
      </c>
    </row>
    <row r="5" spans="2:8" ht="25.5" x14ac:dyDescent="0.25">
      <c r="B5" s="91">
        <v>3</v>
      </c>
      <c r="C5" s="86" t="s">
        <v>94</v>
      </c>
      <c r="D5" s="86" t="s">
        <v>95</v>
      </c>
      <c r="E5" s="60" t="s">
        <v>96</v>
      </c>
      <c r="F5" s="85">
        <v>0.22</v>
      </c>
      <c r="G5" s="85">
        <v>10</v>
      </c>
    </row>
    <row r="6" spans="2:8" ht="63.75" x14ac:dyDescent="0.25">
      <c r="B6" s="91">
        <v>4</v>
      </c>
      <c r="C6" s="86" t="s">
        <v>97</v>
      </c>
      <c r="D6" s="86" t="s">
        <v>98</v>
      </c>
      <c r="E6" s="84" t="s">
        <v>99</v>
      </c>
      <c r="F6" s="85">
        <v>0.4</v>
      </c>
      <c r="G6" s="85">
        <v>15</v>
      </c>
    </row>
    <row r="7" spans="2:8" x14ac:dyDescent="0.25">
      <c r="B7" s="91">
        <v>5</v>
      </c>
      <c r="C7" s="59" t="s">
        <v>100</v>
      </c>
      <c r="D7" s="59" t="s">
        <v>101</v>
      </c>
      <c r="E7" s="59" t="s">
        <v>102</v>
      </c>
      <c r="F7" s="59">
        <v>0.4</v>
      </c>
      <c r="G7" s="59">
        <v>150</v>
      </c>
    </row>
    <row r="8" spans="2:8" ht="38.25" x14ac:dyDescent="0.25">
      <c r="B8" s="91">
        <v>6</v>
      </c>
      <c r="C8" s="49" t="s">
        <v>103</v>
      </c>
      <c r="D8" s="59" t="s">
        <v>21</v>
      </c>
      <c r="E8" s="50" t="s">
        <v>22</v>
      </c>
      <c r="F8" s="49">
        <v>0.4</v>
      </c>
      <c r="G8" s="49">
        <v>15</v>
      </c>
    </row>
    <row r="9" spans="2:8" ht="38.25" x14ac:dyDescent="0.25">
      <c r="B9" s="92">
        <v>7</v>
      </c>
      <c r="C9" s="49" t="s">
        <v>27</v>
      </c>
      <c r="D9" s="49" t="s">
        <v>28</v>
      </c>
      <c r="E9" s="50" t="s">
        <v>29</v>
      </c>
      <c r="F9" s="49">
        <v>0.22</v>
      </c>
      <c r="G9" s="49">
        <v>15</v>
      </c>
    </row>
    <row r="10" spans="2:8" ht="15.75" x14ac:dyDescent="0.25">
      <c r="B10" s="30"/>
      <c r="C10" s="12" t="s">
        <v>7</v>
      </c>
      <c r="D10" s="87"/>
      <c r="E10" s="31"/>
      <c r="F10" s="31"/>
      <c r="G10" s="90">
        <f>SUM(G3:G9)</f>
        <v>370</v>
      </c>
    </row>
    <row r="11" spans="2:8" ht="15.75" x14ac:dyDescent="0.25">
      <c r="B11" s="62"/>
      <c r="C11" s="14"/>
      <c r="D11" s="88"/>
      <c r="E11" s="63"/>
      <c r="F11" s="63"/>
      <c r="G11" s="89"/>
    </row>
    <row r="12" spans="2:8" x14ac:dyDescent="0.25">
      <c r="B12" s="19"/>
      <c r="C12" s="20" t="s">
        <v>8</v>
      </c>
      <c r="D12" s="19"/>
      <c r="E12" s="19">
        <v>16</v>
      </c>
      <c r="F12" s="20"/>
      <c r="G12" s="47">
        <v>500.8</v>
      </c>
    </row>
    <row r="15" spans="2:8" x14ac:dyDescent="0.25">
      <c r="C15" s="105" t="s">
        <v>115</v>
      </c>
      <c r="D15" s="98"/>
      <c r="E15" s="98"/>
      <c r="F15" s="98"/>
      <c r="G15" s="98"/>
      <c r="H15" s="98"/>
    </row>
  </sheetData>
  <mergeCells count="2">
    <mergeCell ref="B1:G1"/>
    <mergeCell ref="C15:H1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0"/>
  <sheetViews>
    <sheetView view="pageBreakPreview" zoomScale="91" zoomScaleNormal="100" zoomScaleSheetLayoutView="91" workbookViewId="0">
      <selection activeCell="D18" sqref="D18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94" t="s">
        <v>111</v>
      </c>
      <c r="C1" s="94"/>
      <c r="D1" s="94"/>
      <c r="E1" s="94"/>
      <c r="F1" s="94"/>
      <c r="G1" s="94"/>
      <c r="H1" s="94"/>
    </row>
    <row r="2" spans="2:9" ht="45" x14ac:dyDescent="0.25">
      <c r="B2" s="11" t="s">
        <v>0</v>
      </c>
      <c r="C2" s="11" t="s">
        <v>1</v>
      </c>
      <c r="D2" s="11" t="s">
        <v>5</v>
      </c>
      <c r="E2" s="11" t="s">
        <v>2</v>
      </c>
      <c r="F2" s="17" t="s">
        <v>3</v>
      </c>
      <c r="G2" s="17" t="s">
        <v>4</v>
      </c>
      <c r="H2" s="22" t="s">
        <v>9</v>
      </c>
    </row>
    <row r="3" spans="2:9" x14ac:dyDescent="0.25">
      <c r="B3" s="15"/>
      <c r="C3" s="23"/>
      <c r="D3" s="24"/>
      <c r="E3" s="25"/>
      <c r="F3" s="26"/>
      <c r="G3" s="26"/>
      <c r="H3" s="27"/>
      <c r="I3" s="2"/>
    </row>
    <row r="4" spans="2:9" x14ac:dyDescent="0.25">
      <c r="B4" s="15"/>
      <c r="C4" s="28"/>
      <c r="D4" s="24"/>
      <c r="E4" s="25"/>
      <c r="F4" s="29"/>
      <c r="G4" s="29"/>
      <c r="H4" s="27"/>
      <c r="I4" s="2"/>
    </row>
    <row r="5" spans="2:9" ht="15.75" x14ac:dyDescent="0.25">
      <c r="B5" s="30"/>
      <c r="C5" s="12" t="s">
        <v>7</v>
      </c>
      <c r="D5" s="31"/>
      <c r="E5" s="31"/>
      <c r="F5" s="31"/>
      <c r="G5" s="31"/>
      <c r="H5" s="32">
        <f>SUM(H3:H4)</f>
        <v>0</v>
      </c>
    </row>
    <row r="6" spans="2:9" ht="15.75" x14ac:dyDescent="0.25">
      <c r="B6" s="33"/>
      <c r="C6" s="14"/>
      <c r="D6" s="34"/>
      <c r="E6" s="34"/>
      <c r="F6" s="34"/>
      <c r="G6" s="34"/>
      <c r="H6" s="35"/>
    </row>
    <row r="7" spans="2:9" x14ac:dyDescent="0.25">
      <c r="B7" s="36"/>
      <c r="C7" s="34" t="s">
        <v>8</v>
      </c>
      <c r="D7" s="34"/>
      <c r="E7" s="37">
        <v>2</v>
      </c>
      <c r="F7" s="37"/>
      <c r="G7" s="37"/>
      <c r="H7" s="37"/>
    </row>
    <row r="8" spans="2:9" x14ac:dyDescent="0.25">
      <c r="B8" s="36"/>
      <c r="C8" s="34"/>
      <c r="D8" s="34"/>
      <c r="E8" s="37"/>
      <c r="F8" s="37"/>
      <c r="G8" s="37"/>
      <c r="H8" s="37"/>
    </row>
    <row r="9" spans="2:9" x14ac:dyDescent="0.25">
      <c r="B9" s="36"/>
      <c r="C9" s="34"/>
      <c r="D9" s="34"/>
      <c r="E9" s="37"/>
      <c r="F9" s="37"/>
      <c r="G9" s="37"/>
      <c r="H9" s="37"/>
    </row>
    <row r="10" spans="2:9" x14ac:dyDescent="0.25">
      <c r="B10" s="33"/>
      <c r="C10" s="106" t="s">
        <v>116</v>
      </c>
      <c r="D10" s="99"/>
      <c r="E10" s="99"/>
      <c r="F10" s="99"/>
      <c r="G10" s="99"/>
      <c r="H10" s="99"/>
    </row>
  </sheetData>
  <mergeCells count="2">
    <mergeCell ref="B1:H1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2023-12-04T03:41:27Z</dcterms:modified>
</cp:coreProperties>
</file>