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ЭтаКнига" defaultThemeVersion="124226"/>
  <xr:revisionPtr revIDLastSave="0" documentId="13_ncr:1_{F898B434-EE81-4DD5-AA2F-F80D96B4A619}" xr6:coauthVersionLast="47" xr6:coauthVersionMax="47" xr10:uidLastSave="{00000000-0000-0000-0000-000000000000}"/>
  <bookViews>
    <workbookView xWindow="13410" yWindow="420" windowWidth="14760" windowHeight="14535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присоед-я'!$B$1:$I$24</definedName>
    <definedName name="_xlnm.Print_Area" localSheetId="1">договора!$B$1:$I$24</definedName>
    <definedName name="_xlnm.Print_Area" localSheetId="4">'договора растор'!$B$1:$H$11</definedName>
    <definedName name="_xlnm.Print_Area" localSheetId="0">заявки!$B$1:$G$24</definedName>
    <definedName name="_xlnm.Print_Area" localSheetId="3">'заявки аннулир'!$B$1:$G$12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I17" i="4"/>
  <c r="G18" i="1"/>
  <c r="H5" i="7" l="1"/>
  <c r="G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1" authorId="0" shapeId="0" xr:uid="{D9476F85-B811-4582-8154-0892E0804D3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бесплатно ТУ
</t>
        </r>
      </text>
    </comment>
    <comment ref="C12" authorId="0" shapeId="0" xr:uid="{DE15D976-A91E-4093-ABDB-615AEDBF805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бесплатно ТУ
</t>
        </r>
      </text>
    </comment>
  </commentList>
</comments>
</file>

<file path=xl/sharedStrings.xml><?xml version="1.0" encoding="utf-8"?>
<sst xmlns="http://schemas.openxmlformats.org/spreadsheetml/2006/main" count="186" uniqueCount="108">
  <si>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</si>
  <si>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</si>
  <si>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</si>
  <si>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</si>
  <si>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</si>
  <si>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</si>
  <si>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</si>
  <si>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</si>
  <si>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</si>
  <si>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</si>
  <si>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</si>
  <si>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</si>
  <si>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</si>
  <si>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</si>
  <si>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</si>
  <si>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</si>
  <si>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А.В. Портнягин</t>
  </si>
  <si>
    <t>Джумаев Хожиакбар Хайдарович</t>
  </si>
  <si>
    <t>0.4</t>
  </si>
  <si>
    <t>Слугина Наталья Владимировна</t>
  </si>
  <si>
    <t>с. Дзержинское, ул. Рекордная, д. 3, кв.1</t>
  </si>
  <si>
    <t>Шаров Виктор Александрович</t>
  </si>
  <si>
    <t xml:space="preserve"> Красноярский край, Дзержинский район, с. Дзержинское ул. Рождественская дом 3 кв.1</t>
  </si>
  <si>
    <t>Злодеев Михаил Константинович</t>
  </si>
  <si>
    <t>Солонцы, СНТ Геоцинт, ул. Благодатная 42.</t>
  </si>
  <si>
    <t>Стрелецкая Татьяна Юрьевна</t>
  </si>
  <si>
    <t>Пос. Город кого типа Кедровый ул. Северная объездная 1 уч. 6</t>
  </si>
  <si>
    <t>Крупский Андрей Александрович</t>
  </si>
  <si>
    <t xml:space="preserve"> Кедровый красноярский край ул. Северная объездная 1 ус.2</t>
  </si>
  <si>
    <t>Солонцы снт Гиацинт ул Генерала Маргелова 41 24:11:0290105:693</t>
  </si>
  <si>
    <t>Солонцы снт Гиацинт ул Спортивная 9  24:11:0290105:4119</t>
  </si>
  <si>
    <t>Мукомолов Егор Юрьевич</t>
  </si>
  <si>
    <t>Красноярский край, Емельяновский район , МО Шуваевский сельсовет, СНТ СН "Шарье", проезд Кольцевой, земельный участок 58.</t>
  </si>
  <si>
    <t xml:space="preserve">Федорова Анастасия Александровна </t>
  </si>
  <si>
    <t>Красноярский край, Емельяновский район , МО Шуваевский сельсовет, СНТ СН "Шарье" 24:11:0330108:154</t>
  </si>
  <si>
    <t>П.Солонцы ул.Благодатная д12. 24:11:0290105:4188, Геоцинт</t>
  </si>
  <si>
    <t>130.8</t>
  </si>
  <si>
    <t>РЕЕСТР
выполненных присоединений
к электрическим сетям ООО ЭСК "Энергия"
за октябрь 2023 года</t>
  </si>
  <si>
    <t>РЕЕСТР
договоров на технологическое присоединение
к электрическим сетям по ООО ЭСК "Энергия"
за октябрь 2023 года</t>
  </si>
  <si>
    <t>РЕЕСТР
заявок на технологическое присоединение
к электрическим сетям по ООО ЭСК "Энергия"
за октябрь 2023 года</t>
  </si>
  <si>
    <t>РЕЕСТР
аннулированных заявок на технологическое присоединение
к электрическим сетям по ООО ЭСК "Энергия" за октябрь 2023 года</t>
  </si>
  <si>
    <t>РЕЕСТР
расторгнутых договоров на технологическое присоединение
к электрическим сетям по ООО ЭСК "Энергия"
за октябрь 2023 года</t>
  </si>
  <si>
    <t>3-140</t>
  </si>
  <si>
    <t>Солонцы снт Гиацинт ул Альпийская 20  24:11:0290105:4110</t>
  </si>
  <si>
    <t>Сущенко Павел Евгеньевич</t>
  </si>
  <si>
    <t>3-146</t>
  </si>
  <si>
    <t>Россия, Красноярский край, Емельяновский район, Шуваевский сельсовет, ДНТ
"Шарье", улица Историческая, № 165</t>
  </si>
  <si>
    <t>Ки-Юан Светлана Михайловна</t>
  </si>
  <si>
    <t>3-147</t>
  </si>
  <si>
    <t>п.Солонцы, ДНТ Гиацинт, ул. Альпийская, уч.23</t>
  </si>
  <si>
    <t>Верхушина Оксана Владимировна</t>
  </si>
  <si>
    <t>3-148</t>
  </si>
  <si>
    <t>п.Кедровый , ул.Кедровая 1 стр.35.</t>
  </si>
  <si>
    <t>Хондошко Пелогея Ивановна</t>
  </si>
  <si>
    <t>3-149</t>
  </si>
  <si>
    <t>Красноярский край, Ачинский, поселок Малиновка, уч.235А</t>
  </si>
  <si>
    <t>Сорокин Сергей Владимирович</t>
  </si>
  <si>
    <t>3-150</t>
  </si>
  <si>
    <t>Красноярский край, г. Назарово, ул. Спортивная,  стр. №42</t>
  </si>
  <si>
    <t>3-151</t>
  </si>
  <si>
    <t>Красноярский край, Емельяновский район, 24:11:0290105:12652 (Альпийская 37)</t>
  </si>
  <si>
    <t>Дворников Александр Сергеевич</t>
  </si>
  <si>
    <t>3-152</t>
  </si>
  <si>
    <t>Красноярский край, Емельяновский район, Тальский сельсовет, 24:11:0300304:588</t>
  </si>
  <si>
    <t>Отмахов Сергей васильевич</t>
  </si>
  <si>
    <t>3-153</t>
  </si>
  <si>
    <t>Красноярский край, п. Кедровый, мкр. Южный, 49</t>
  </si>
  <si>
    <t>Ушакова Татьяна Владимировна</t>
  </si>
  <si>
    <t>3-154</t>
  </si>
  <si>
    <t>Красноярский край, Емельяновский район , МО Шуваевский сельсовет, СНТ СН "Шарье",  проезд Крутой, земельный участок 100.</t>
  </si>
  <si>
    <t>Окунева Марина Васильевна</t>
  </si>
  <si>
    <t>3-155</t>
  </si>
  <si>
    <t>п.Кедровый, мкр. Юго-Заподный, ул. Весенняя, участок 7, 24:11:0000006:2403</t>
  </si>
  <si>
    <t>Лыткина кристина Петровна</t>
  </si>
  <si>
    <t>3-156</t>
  </si>
  <si>
    <t>Красноярский край, Емельяновский район ,Шуваевский сельсовет, ДНТ "Шарье" 24:11:0330108:671</t>
  </si>
  <si>
    <t>Резеленчук Виктор Владимирович</t>
  </si>
  <si>
    <t>3-158</t>
  </si>
  <si>
    <t>г. Назарово ул. Суворово, владение №13 к.н 24:54:0105002:1305</t>
  </si>
  <si>
    <t>Иванов Евгений Владимирович</t>
  </si>
  <si>
    <t>3-159</t>
  </si>
  <si>
    <t>Красноярский край. Дзержинский район. с.Дзержинское. ул. Колхозная д.71</t>
  </si>
  <si>
    <t>3-160</t>
  </si>
  <si>
    <t>Солонцы снт Гиацинт ул Альпийская 38  24:11:0290105:12650</t>
  </si>
  <si>
    <t>43-С/2023</t>
  </si>
  <si>
    <t>Лалетина Юлия Евгеньевна</t>
  </si>
  <si>
    <t>6-М/2023</t>
  </si>
  <si>
    <t xml:space="preserve"> р-н Ачинский, п Малиновка, садовое общество "Дружба", участок № 352</t>
  </si>
  <si>
    <t>45-Дз/2023</t>
  </si>
  <si>
    <t>Акишин Леонид Анисимович</t>
  </si>
  <si>
    <t>8-М/2023</t>
  </si>
  <si>
    <t>Красноярский край, муниципальный район Ачинский, сельское поселение Малиновский сельсовет, поселок Малиновка, сад Дружба, земельный участок 353</t>
  </si>
  <si>
    <t>Самусева Юлия Леонидовна</t>
  </si>
  <si>
    <t>46-Дз/2023</t>
  </si>
  <si>
    <t>с. Дзержинское, ул. Больничная, д.36, кв. 2</t>
  </si>
  <si>
    <t>Щербакова Светлана Александровна</t>
  </si>
  <si>
    <t>43-Дз/2023</t>
  </si>
  <si>
    <t>Красноярский край дзержинский район с. Дзержинское ул. Колхозная д.55</t>
  </si>
  <si>
    <t>44-Дз/2023</t>
  </si>
  <si>
    <t>59-С/2023</t>
  </si>
  <si>
    <t>9-К/2023</t>
  </si>
  <si>
    <t>7-К/2023</t>
  </si>
  <si>
    <t>60-С/2023</t>
  </si>
  <si>
    <t>61-С/2023</t>
  </si>
  <si>
    <t>14-Ш/2023</t>
  </si>
  <si>
    <t>15-Ш/2023</t>
  </si>
  <si>
    <t>Директор ООО ЭСК "Энергия"                                                                                                             А.В. Портнягин</t>
  </si>
  <si>
    <t>Красноярский край, Емельяновский район , МО Шуваевский сельсовет, СНТ СН "Шарье", проезд Кольцевой, земельный участок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</si>
</sst>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4" fontId="26" fillId="3" borderId="1" applyBorder="0">
      <alignment horizontal="right"/>
    </xf>
    <xf numFmtId="0" fontId="27" fillId="0" borderId="0" applyNumberFormat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0" fillId="2" borderId="1" xfId="28" applyFont="1" applyFill="1" applyBorder="1" applyAlignment="1">
      <alignment horizontal="center" vertical="center" wrapText="1"/>
    </xf>
    <xf numFmtId="0" fontId="0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23" fillId="2" borderId="0" xfId="1" applyFont="1" applyFill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17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0" fontId="32" fillId="2" borderId="1" xfId="2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horizontal="center" vertical="center"/>
    </xf>
    <xf numFmtId="0" fontId="33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17" fillId="0" borderId="1" xfId="1" applyBorder="1" applyAlignment="1">
      <alignment horizontal="center" vertical="center" wrapText="1"/>
    </xf>
    <xf numFmtId="0" fontId="20" fillId="2" borderId="1" xfId="1" applyFont="1" applyFill="1" applyBorder="1" applyAlignment="1">
      <alignment vertical="center"/>
    </xf>
    <xf numFmtId="14" fontId="20" fillId="0" borderId="1" xfId="1" applyNumberFormat="1" applyFont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horizontal="right" vertical="center"/>
    </xf>
    <xf numFmtId="164" fontId="17" fillId="2" borderId="1" xfId="1" applyNumberFormat="1" applyFill="1" applyBorder="1" applyAlignment="1">
      <alignment vertical="center"/>
    </xf>
    <xf numFmtId="0" fontId="20" fillId="2" borderId="1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vertical="center"/>
    </xf>
    <xf numFmtId="0" fontId="17" fillId="0" borderId="0" xfId="1" applyAlignment="1">
      <alignment horizontal="center" vertical="center"/>
    </xf>
    <xf numFmtId="0" fontId="17" fillId="0" borderId="0" xfId="1" applyAlignment="1">
      <alignment vertical="center"/>
    </xf>
    <xf numFmtId="164" fontId="17" fillId="0" borderId="0" xfId="1" applyNumberFormat="1" applyAlignment="1">
      <alignment vertical="center"/>
    </xf>
    <xf numFmtId="0" fontId="17" fillId="0" borderId="0" xfId="1" applyAlignment="1">
      <alignment horizontal="center"/>
    </xf>
    <xf numFmtId="0" fontId="17" fillId="0" borderId="0" xfId="1"/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0" fillId="2" borderId="1" xfId="8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1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7" fillId="0" borderId="0" xfId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/>
    </xf>
    <xf numFmtId="0" fontId="42" fillId="2" borderId="1" xfId="1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vertical="center"/>
    </xf>
    <xf numFmtId="164" fontId="0" fillId="2" borderId="0" xfId="1" applyNumberFormat="1" applyFont="1" applyFill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4" fontId="43" fillId="2" borderId="1" xfId="0" applyNumberFormat="1" applyFont="1" applyFill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2" fillId="2" borderId="1" xfId="1" applyNumberFormat="1" applyFont="1" applyFill="1" applyBorder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4" fontId="38" fillId="0" borderId="1" xfId="1" applyNumberFormat="1" applyFont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164" fontId="35" fillId="2" borderId="1" xfId="1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4" fillId="2" borderId="1" xfId="8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14" fontId="36" fillId="2" borderId="1" xfId="0" applyNumberFormat="1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8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vertical="center"/>
    </xf>
    <xf numFmtId="164" fontId="29" fillId="2" borderId="1" xfId="1" applyNumberFormat="1" applyFont="1" applyFill="1" applyBorder="1" applyAlignment="1">
      <alignment horizontal="center" vertical="center"/>
    </xf>
    <xf numFmtId="4" fontId="29" fillId="2" borderId="1" xfId="1" applyNumberFormat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164" fontId="1" fillId="2" borderId="0" xfId="1" applyNumberFormat="1" applyFont="1" applyFill="1" applyAlignment="1">
      <alignment horizontal="center" vertical="center"/>
    </xf>
    <xf numFmtId="4" fontId="1" fillId="2" borderId="0" xfId="1" applyNumberFormat="1" applyFont="1" applyFill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29"/>
  <sheetViews>
    <sheetView view="pageBreakPreview" topLeftCell="A9" zoomScale="80" zoomScaleNormal="100" zoomScaleSheetLayoutView="80" workbookViewId="0">
      <selection activeCell="F14" sqref="F14"/>
    </sheetView>
  </sheetViews>
  <sheetFormatPr defaultColWidth="9.140625" defaultRowHeight="15" x14ac:dyDescent="0.25"/>
  <cols>
    <col min="1" max="1" width="9.140625" style="4"/>
    <col min="2" max="2" width="6" style="4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1:13" ht="82.5" customHeight="1" x14ac:dyDescent="0.25">
      <c r="B1" s="66" t="s">
        <v>39</v>
      </c>
      <c r="C1" s="66"/>
      <c r="D1" s="66"/>
      <c r="E1" s="66"/>
      <c r="F1" s="66"/>
      <c r="G1" s="66"/>
    </row>
    <row r="2" spans="1:13" ht="45" x14ac:dyDescent="0.25">
      <c r="B2" s="14" t="s">
        <v>0</v>
      </c>
      <c r="C2" s="14" t="s">
        <v>1</v>
      </c>
      <c r="D2" s="14" t="s">
        <v>10</v>
      </c>
      <c r="E2" s="14" t="s">
        <v>2</v>
      </c>
      <c r="F2" s="17" t="s">
        <v>3</v>
      </c>
      <c r="G2" s="17" t="s">
        <v>4</v>
      </c>
    </row>
    <row r="3" spans="1:13" ht="56.25" customHeight="1" x14ac:dyDescent="0.25">
      <c r="B3" s="59">
        <v>1</v>
      </c>
      <c r="C3" s="104" t="s">
        <v>17</v>
      </c>
      <c r="D3" s="73" t="s">
        <v>42</v>
      </c>
      <c r="E3" s="74" t="s">
        <v>43</v>
      </c>
      <c r="F3" s="83">
        <v>0.4</v>
      </c>
      <c r="G3" s="85">
        <v>15</v>
      </c>
    </row>
    <row r="4" spans="1:13" ht="63.75" x14ac:dyDescent="0.25">
      <c r="B4" s="59">
        <v>2</v>
      </c>
      <c r="C4" s="101" t="s">
        <v>44</v>
      </c>
      <c r="D4" s="73" t="s">
        <v>45</v>
      </c>
      <c r="E4" s="75" t="s">
        <v>46</v>
      </c>
      <c r="F4" s="83">
        <v>0.4</v>
      </c>
      <c r="G4" s="85">
        <v>15</v>
      </c>
    </row>
    <row r="5" spans="1:13" ht="56.25" customHeight="1" x14ac:dyDescent="0.25">
      <c r="B5" s="59">
        <v>3</v>
      </c>
      <c r="C5" s="101" t="s">
        <v>47</v>
      </c>
      <c r="D5" s="73" t="s">
        <v>48</v>
      </c>
      <c r="E5" s="75" t="s">
        <v>49</v>
      </c>
      <c r="F5" s="83">
        <v>0.22</v>
      </c>
      <c r="G5" s="85">
        <v>10</v>
      </c>
    </row>
    <row r="6" spans="1:13" ht="56.25" customHeight="1" x14ac:dyDescent="0.25">
      <c r="B6" s="59">
        <v>4</v>
      </c>
      <c r="C6" s="101" t="s">
        <v>50</v>
      </c>
      <c r="D6" s="73" t="s">
        <v>51</v>
      </c>
      <c r="E6" s="75" t="s">
        <v>52</v>
      </c>
      <c r="F6" s="83">
        <v>0.22</v>
      </c>
      <c r="G6" s="85">
        <v>2</v>
      </c>
    </row>
    <row r="7" spans="1:13" ht="56.25" customHeight="1" x14ac:dyDescent="0.25">
      <c r="B7" s="59">
        <v>5</v>
      </c>
      <c r="C7" s="101" t="s">
        <v>53</v>
      </c>
      <c r="D7" s="73" t="s">
        <v>54</v>
      </c>
      <c r="E7" s="75" t="s">
        <v>55</v>
      </c>
      <c r="F7" s="83">
        <v>0.22</v>
      </c>
      <c r="G7" s="85">
        <v>2</v>
      </c>
    </row>
    <row r="8" spans="1:13" ht="56.25" customHeight="1" x14ac:dyDescent="0.25">
      <c r="B8" s="59">
        <v>6</v>
      </c>
      <c r="C8" s="101" t="s">
        <v>56</v>
      </c>
      <c r="D8" s="73" t="s">
        <v>57</v>
      </c>
      <c r="E8" s="75" t="s">
        <v>58</v>
      </c>
      <c r="F8" s="83">
        <v>0.4</v>
      </c>
      <c r="G8" s="85">
        <v>15</v>
      </c>
    </row>
    <row r="9" spans="1:13" ht="56.25" customHeight="1" x14ac:dyDescent="0.25">
      <c r="B9" s="59">
        <v>7</v>
      </c>
      <c r="C9" s="105" t="s">
        <v>17</v>
      </c>
      <c r="D9" s="73" t="s">
        <v>59</v>
      </c>
      <c r="E9" s="75" t="s">
        <v>60</v>
      </c>
      <c r="F9" s="83">
        <v>0.4</v>
      </c>
      <c r="G9" s="85">
        <v>15</v>
      </c>
    </row>
    <row r="10" spans="1:13" ht="56.25" customHeight="1" x14ac:dyDescent="0.25">
      <c r="B10" s="59">
        <v>8</v>
      </c>
      <c r="C10" s="106" t="s">
        <v>61</v>
      </c>
      <c r="D10" s="73" t="s">
        <v>62</v>
      </c>
      <c r="E10" s="63" t="s">
        <v>63</v>
      </c>
      <c r="F10" s="84">
        <v>0.4</v>
      </c>
      <c r="G10" s="86">
        <v>15</v>
      </c>
    </row>
    <row r="11" spans="1:13" ht="56.25" customHeight="1" x14ac:dyDescent="0.25">
      <c r="B11" s="59">
        <v>9</v>
      </c>
      <c r="C11" s="106" t="s">
        <v>64</v>
      </c>
      <c r="D11" s="62" t="s">
        <v>65</v>
      </c>
      <c r="E11" s="63" t="s">
        <v>66</v>
      </c>
      <c r="F11" s="84">
        <v>0.22</v>
      </c>
      <c r="G11" s="86">
        <v>15</v>
      </c>
    </row>
    <row r="12" spans="1:13" ht="56.25" customHeight="1" x14ac:dyDescent="0.25">
      <c r="B12" s="59">
        <v>10</v>
      </c>
      <c r="C12" s="106" t="s">
        <v>67</v>
      </c>
      <c r="D12" s="62" t="s">
        <v>68</v>
      </c>
      <c r="E12" s="75" t="s">
        <v>69</v>
      </c>
      <c r="F12" s="84">
        <v>0.4</v>
      </c>
      <c r="G12" s="86">
        <v>15</v>
      </c>
    </row>
    <row r="13" spans="1:13" ht="56.25" customHeight="1" x14ac:dyDescent="0.25">
      <c r="B13" s="59">
        <v>11</v>
      </c>
      <c r="C13" s="106" t="s">
        <v>70</v>
      </c>
      <c r="D13" s="62" t="s">
        <v>71</v>
      </c>
      <c r="E13" s="63" t="s">
        <v>72</v>
      </c>
      <c r="F13" s="84">
        <v>0.22</v>
      </c>
      <c r="G13" s="86">
        <v>15</v>
      </c>
    </row>
    <row r="14" spans="1:13" ht="56.25" customHeight="1" x14ac:dyDescent="0.25">
      <c r="B14" s="59">
        <v>12</v>
      </c>
      <c r="C14" s="106" t="s">
        <v>73</v>
      </c>
      <c r="D14" s="73" t="s">
        <v>74</v>
      </c>
      <c r="E14" s="63" t="s">
        <v>75</v>
      </c>
      <c r="F14" s="84">
        <v>0.4</v>
      </c>
      <c r="G14" s="86">
        <v>15</v>
      </c>
    </row>
    <row r="15" spans="1:13" ht="56.25" customHeight="1" x14ac:dyDescent="0.25">
      <c r="B15" s="59">
        <v>13</v>
      </c>
      <c r="C15" s="106" t="s">
        <v>76</v>
      </c>
      <c r="D15" s="62" t="s">
        <v>77</v>
      </c>
      <c r="E15" s="63" t="s">
        <v>78</v>
      </c>
      <c r="F15" s="84">
        <v>0.4</v>
      </c>
      <c r="G15" s="86">
        <v>15</v>
      </c>
    </row>
    <row r="16" spans="1:13" s="7" customFormat="1" ht="56.25" customHeight="1" x14ac:dyDescent="0.25">
      <c r="A16" s="64"/>
      <c r="B16" s="59">
        <v>14</v>
      </c>
      <c r="C16" s="106" t="s">
        <v>79</v>
      </c>
      <c r="D16" s="62" t="s">
        <v>80</v>
      </c>
      <c r="E16" s="63" t="s">
        <v>81</v>
      </c>
      <c r="F16" s="84">
        <v>0.4</v>
      </c>
      <c r="G16" s="86">
        <v>15</v>
      </c>
      <c r="H16" s="64"/>
      <c r="J16" s="8"/>
      <c r="K16" s="9"/>
      <c r="L16" s="64"/>
      <c r="M16" s="10"/>
    </row>
    <row r="17" spans="2:7" ht="56.25" customHeight="1" x14ac:dyDescent="0.25">
      <c r="B17" s="59">
        <v>15</v>
      </c>
      <c r="C17" s="106" t="s">
        <v>17</v>
      </c>
      <c r="D17" s="62" t="s">
        <v>82</v>
      </c>
      <c r="E17" s="74" t="s">
        <v>83</v>
      </c>
      <c r="F17" s="84">
        <v>0.4</v>
      </c>
      <c r="G17" s="86">
        <v>15</v>
      </c>
    </row>
    <row r="18" spans="2:7" ht="15.75" x14ac:dyDescent="0.25">
      <c r="B18" s="77"/>
      <c r="C18" s="78" t="s">
        <v>7</v>
      </c>
      <c r="D18" s="79"/>
      <c r="E18" s="80"/>
      <c r="F18" s="78"/>
      <c r="G18" s="87">
        <f>SUM(G3:G17)</f>
        <v>194</v>
      </c>
    </row>
    <row r="19" spans="2:7" x14ac:dyDescent="0.25">
      <c r="B19" s="64"/>
      <c r="C19" s="7"/>
      <c r="D19" s="64"/>
      <c r="E19" s="7"/>
      <c r="F19" s="7"/>
      <c r="G19" s="81"/>
    </row>
    <row r="20" spans="2:7" x14ac:dyDescent="0.25">
      <c r="B20" s="64"/>
      <c r="C20" s="7" t="s">
        <v>8</v>
      </c>
      <c r="D20" s="64"/>
      <c r="E20" s="7">
        <v>158</v>
      </c>
      <c r="F20" s="7"/>
      <c r="G20" s="88">
        <v>4798.18</v>
      </c>
    </row>
    <row r="21" spans="2:7" x14ac:dyDescent="0.25">
      <c r="B21" s="64"/>
      <c r="C21" s="7"/>
      <c r="D21" s="64"/>
      <c r="E21" s="7"/>
      <c r="F21" s="7"/>
      <c r="G21" s="64"/>
    </row>
    <row r="22" spans="2:7" x14ac:dyDescent="0.25">
      <c r="B22" s="64"/>
      <c r="C22" s="7"/>
      <c r="D22" s="64"/>
      <c r="E22" s="7"/>
      <c r="F22" s="7"/>
      <c r="G22" s="64"/>
    </row>
    <row r="23" spans="2:7" ht="15.75" customHeight="1" x14ac:dyDescent="0.25">
      <c r="B23" s="64"/>
      <c r="C23" s="7"/>
      <c r="D23" s="64"/>
      <c r="E23" s="7"/>
      <c r="F23" s="7"/>
      <c r="G23" s="64"/>
    </row>
    <row r="24" spans="2:7" x14ac:dyDescent="0.25">
      <c r="B24" s="67" t="s">
        <v>106</v>
      </c>
      <c r="C24" s="67"/>
      <c r="D24" s="67"/>
      <c r="E24" s="67"/>
      <c r="F24" s="67"/>
      <c r="G24" s="67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64"/>
      <c r="C27" s="7"/>
      <c r="D27" s="64"/>
      <c r="E27" s="7"/>
      <c r="F27" s="7"/>
      <c r="G27" s="64"/>
    </row>
    <row r="28" spans="2:7" x14ac:dyDescent="0.25">
      <c r="B28" s="67"/>
      <c r="C28" s="67"/>
      <c r="D28" s="67"/>
      <c r="E28" s="67"/>
      <c r="F28" s="67"/>
      <c r="G28" s="67"/>
    </row>
    <row r="29" spans="2:7" x14ac:dyDescent="0.25">
      <c r="B29" s="64"/>
      <c r="C29" s="7"/>
      <c r="D29" s="7"/>
      <c r="E29" s="7"/>
      <c r="F29" s="7"/>
      <c r="G29" s="64"/>
    </row>
  </sheetData>
  <mergeCells count="3">
    <mergeCell ref="B1:G1"/>
    <mergeCell ref="B28:G28"/>
    <mergeCell ref="B24:G24"/>
  </mergeCells>
  <phoneticPr fontId="23" type="noConversion"/>
  <printOptions horizontalCentered="1"/>
  <pageMargins left="0.70866141732283472" right="0.70866141732283472" top="0.74803149606299213" bottom="0.74803149606299213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4"/>
  <sheetViews>
    <sheetView view="pageBreakPreview" topLeftCell="B4" zoomScale="91" zoomScaleNormal="100" zoomScaleSheetLayoutView="91" workbookViewId="0">
      <selection activeCell="C12" sqref="C12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68" t="s">
        <v>38</v>
      </c>
      <c r="C1" s="68"/>
      <c r="D1" s="68"/>
      <c r="E1" s="68"/>
      <c r="F1" s="68"/>
      <c r="G1" s="68"/>
      <c r="H1" s="68"/>
      <c r="I1" s="68"/>
    </row>
    <row r="2" spans="2:9" ht="55.9" customHeight="1" x14ac:dyDescent="0.25">
      <c r="B2" s="11" t="s">
        <v>0</v>
      </c>
      <c r="C2" s="11" t="s">
        <v>1</v>
      </c>
      <c r="D2" s="11" t="s">
        <v>5</v>
      </c>
      <c r="E2" s="11" t="s">
        <v>2</v>
      </c>
      <c r="F2" s="18" t="s">
        <v>3</v>
      </c>
      <c r="G2" s="18" t="s">
        <v>4</v>
      </c>
      <c r="H2" s="18" t="s">
        <v>6</v>
      </c>
      <c r="I2" s="51" t="s">
        <v>9</v>
      </c>
    </row>
    <row r="3" spans="2:9" ht="48.75" customHeight="1" x14ac:dyDescent="0.25">
      <c r="B3" s="52">
        <v>1</v>
      </c>
      <c r="C3" s="100" t="s">
        <v>23</v>
      </c>
      <c r="D3" s="73" t="s">
        <v>84</v>
      </c>
      <c r="E3" s="90" t="s">
        <v>35</v>
      </c>
      <c r="F3" s="76">
        <v>0.22</v>
      </c>
      <c r="G3" s="99">
        <v>15</v>
      </c>
      <c r="H3" s="18">
        <v>1</v>
      </c>
      <c r="I3" s="98">
        <v>36708</v>
      </c>
    </row>
    <row r="4" spans="2:9" ht="40.5" customHeight="1" x14ac:dyDescent="0.25">
      <c r="B4" s="52">
        <v>2</v>
      </c>
      <c r="C4" s="100" t="s">
        <v>85</v>
      </c>
      <c r="D4" s="73" t="s">
        <v>86</v>
      </c>
      <c r="E4" s="91" t="s">
        <v>87</v>
      </c>
      <c r="F4" s="76">
        <v>0.22</v>
      </c>
      <c r="G4" s="99">
        <v>2</v>
      </c>
      <c r="H4" s="18">
        <v>1</v>
      </c>
      <c r="I4" s="98">
        <v>8512</v>
      </c>
    </row>
    <row r="5" spans="2:9" ht="28.5" customHeight="1" x14ac:dyDescent="0.25">
      <c r="B5" s="52">
        <v>3</v>
      </c>
      <c r="C5" s="101" t="s">
        <v>19</v>
      </c>
      <c r="D5" s="73" t="s">
        <v>88</v>
      </c>
      <c r="E5" s="73" t="s">
        <v>20</v>
      </c>
      <c r="F5" s="76" t="s">
        <v>18</v>
      </c>
      <c r="G5" s="99">
        <v>15</v>
      </c>
      <c r="H5" s="18">
        <v>1</v>
      </c>
      <c r="I5" s="98">
        <v>38304</v>
      </c>
    </row>
    <row r="6" spans="2:9" ht="50.25" customHeight="1" x14ac:dyDescent="0.25">
      <c r="B6" s="52">
        <v>4</v>
      </c>
      <c r="C6" s="102" t="s">
        <v>89</v>
      </c>
      <c r="D6" s="73" t="s">
        <v>90</v>
      </c>
      <c r="E6" s="92" t="s">
        <v>91</v>
      </c>
      <c r="F6" s="76">
        <v>0.22</v>
      </c>
      <c r="G6" s="99">
        <v>1</v>
      </c>
      <c r="H6" s="18">
        <v>1</v>
      </c>
      <c r="I6" s="98">
        <v>4256</v>
      </c>
    </row>
    <row r="7" spans="2:9" ht="26.25" customHeight="1" x14ac:dyDescent="0.25">
      <c r="B7" s="52">
        <v>5</v>
      </c>
      <c r="C7" s="102" t="s">
        <v>92</v>
      </c>
      <c r="D7" s="73" t="s">
        <v>93</v>
      </c>
      <c r="E7" s="92" t="s">
        <v>94</v>
      </c>
      <c r="F7" s="76">
        <v>4</v>
      </c>
      <c r="G7" s="99">
        <v>15</v>
      </c>
      <c r="H7" s="18">
        <v>1</v>
      </c>
      <c r="I7" s="98">
        <v>38304</v>
      </c>
    </row>
    <row r="8" spans="2:9" ht="40.5" customHeight="1" x14ac:dyDescent="0.25">
      <c r="B8" s="52">
        <v>6</v>
      </c>
      <c r="C8" s="102" t="s">
        <v>95</v>
      </c>
      <c r="D8" s="73" t="s">
        <v>96</v>
      </c>
      <c r="E8" s="92" t="s">
        <v>97</v>
      </c>
      <c r="F8" s="76">
        <v>0.4</v>
      </c>
      <c r="G8" s="99">
        <v>15</v>
      </c>
      <c r="H8" s="55">
        <v>1</v>
      </c>
      <c r="I8" s="98">
        <v>38304</v>
      </c>
    </row>
    <row r="9" spans="2:9" ht="38.25" x14ac:dyDescent="0.25">
      <c r="B9" s="52">
        <v>7</v>
      </c>
      <c r="C9" s="103" t="s">
        <v>21</v>
      </c>
      <c r="D9" s="73" t="s">
        <v>98</v>
      </c>
      <c r="E9" s="75" t="s">
        <v>22</v>
      </c>
      <c r="F9" s="73">
        <v>0.4</v>
      </c>
      <c r="G9" s="82">
        <v>15</v>
      </c>
      <c r="H9" s="55">
        <v>1</v>
      </c>
      <c r="I9" s="98">
        <v>38304</v>
      </c>
    </row>
    <row r="10" spans="2:9" ht="25.5" x14ac:dyDescent="0.25">
      <c r="B10" s="52">
        <v>8</v>
      </c>
      <c r="C10" s="101" t="s">
        <v>23</v>
      </c>
      <c r="D10" s="73" t="s">
        <v>99</v>
      </c>
      <c r="E10" s="75" t="s">
        <v>24</v>
      </c>
      <c r="F10" s="73">
        <v>0.22</v>
      </c>
      <c r="G10" s="82">
        <v>15</v>
      </c>
      <c r="H10" s="55">
        <v>1</v>
      </c>
      <c r="I10" s="98">
        <v>48944</v>
      </c>
    </row>
    <row r="11" spans="2:9" ht="25.5" x14ac:dyDescent="0.25">
      <c r="B11" s="52">
        <v>9</v>
      </c>
      <c r="C11" s="101" t="s">
        <v>25</v>
      </c>
      <c r="D11" s="73" t="s">
        <v>100</v>
      </c>
      <c r="E11" s="75" t="s">
        <v>26</v>
      </c>
      <c r="F11" s="73">
        <v>0.4</v>
      </c>
      <c r="G11" s="82">
        <v>15</v>
      </c>
      <c r="H11" s="55">
        <v>6</v>
      </c>
      <c r="I11" s="98">
        <v>63840</v>
      </c>
    </row>
    <row r="12" spans="2:9" ht="25.5" x14ac:dyDescent="0.25">
      <c r="B12" s="52">
        <v>10</v>
      </c>
      <c r="C12" s="104" t="s">
        <v>27</v>
      </c>
      <c r="D12" s="89" t="s">
        <v>101</v>
      </c>
      <c r="E12" s="74" t="s">
        <v>28</v>
      </c>
      <c r="F12" s="73">
        <v>0.4</v>
      </c>
      <c r="G12" s="82">
        <v>15</v>
      </c>
      <c r="H12" s="55">
        <v>6</v>
      </c>
      <c r="I12" s="98">
        <v>63840</v>
      </c>
    </row>
    <row r="13" spans="2:9" ht="25.5" x14ac:dyDescent="0.25">
      <c r="B13" s="52">
        <v>11</v>
      </c>
      <c r="C13" s="104" t="s">
        <v>17</v>
      </c>
      <c r="D13" s="73" t="s">
        <v>102</v>
      </c>
      <c r="E13" s="74" t="s">
        <v>29</v>
      </c>
      <c r="F13" s="73">
        <v>0.4</v>
      </c>
      <c r="G13" s="82">
        <v>15</v>
      </c>
      <c r="H13" s="55">
        <v>1</v>
      </c>
      <c r="I13" s="98">
        <v>63840</v>
      </c>
    </row>
    <row r="14" spans="2:9" ht="25.5" x14ac:dyDescent="0.25">
      <c r="B14" s="52">
        <v>12</v>
      </c>
      <c r="C14" s="104" t="s">
        <v>17</v>
      </c>
      <c r="D14" s="73" t="s">
        <v>103</v>
      </c>
      <c r="E14" s="74" t="s">
        <v>30</v>
      </c>
      <c r="F14" s="73">
        <v>0.4</v>
      </c>
      <c r="G14" s="82">
        <v>15</v>
      </c>
      <c r="H14" s="55">
        <v>1</v>
      </c>
      <c r="I14" s="98">
        <v>63840</v>
      </c>
    </row>
    <row r="15" spans="2:9" ht="51" x14ac:dyDescent="0.25">
      <c r="B15" s="52">
        <v>13</v>
      </c>
      <c r="C15" s="101" t="s">
        <v>31</v>
      </c>
      <c r="D15" s="73" t="s">
        <v>104</v>
      </c>
      <c r="E15" s="75" t="s">
        <v>32</v>
      </c>
      <c r="F15" s="73">
        <v>0.4</v>
      </c>
      <c r="G15" s="82">
        <v>15</v>
      </c>
      <c r="H15" s="55">
        <v>1</v>
      </c>
      <c r="I15" s="98">
        <v>63840</v>
      </c>
    </row>
    <row r="16" spans="2:9" ht="38.25" x14ac:dyDescent="0.25">
      <c r="B16" s="52">
        <v>14</v>
      </c>
      <c r="C16" s="101" t="s">
        <v>33</v>
      </c>
      <c r="D16" s="73" t="s">
        <v>105</v>
      </c>
      <c r="E16" s="75" t="s">
        <v>34</v>
      </c>
      <c r="F16" s="73">
        <v>0.4</v>
      </c>
      <c r="G16" s="82">
        <v>15</v>
      </c>
      <c r="H16" s="55">
        <v>1</v>
      </c>
      <c r="I16" s="98">
        <v>63840</v>
      </c>
    </row>
    <row r="17" spans="2:9" ht="15.75" x14ac:dyDescent="0.25">
      <c r="B17" s="41"/>
      <c r="C17" s="12" t="s">
        <v>7</v>
      </c>
      <c r="D17" s="41"/>
      <c r="E17" s="42"/>
      <c r="F17" s="42"/>
      <c r="G17" s="42"/>
      <c r="H17" s="42"/>
      <c r="I17" s="97">
        <f>SUM(I3:I16)</f>
        <v>634676</v>
      </c>
    </row>
    <row r="18" spans="2:9" x14ac:dyDescent="0.25">
      <c r="B18" s="93"/>
      <c r="C18" s="94"/>
      <c r="D18" s="94"/>
      <c r="E18" s="95"/>
      <c r="F18" s="94"/>
      <c r="G18" s="94"/>
      <c r="H18" s="96"/>
      <c r="I18" s="94"/>
    </row>
    <row r="19" spans="2:9" x14ac:dyDescent="0.25">
      <c r="B19" s="65"/>
      <c r="C19" s="49"/>
      <c r="D19" s="65"/>
      <c r="E19" s="49"/>
      <c r="F19" s="49"/>
      <c r="G19" s="49"/>
      <c r="H19" s="49">
        <v>107</v>
      </c>
      <c r="I19" s="107">
        <v>13940922.92</v>
      </c>
    </row>
    <row r="20" spans="2:9" x14ac:dyDescent="0.25">
      <c r="B20" s="65"/>
      <c r="C20" s="49"/>
      <c r="D20" s="65"/>
      <c r="E20" s="49"/>
      <c r="F20" s="49"/>
      <c r="G20" s="49"/>
      <c r="H20" s="49"/>
      <c r="I20" s="50"/>
    </row>
    <row r="21" spans="2:9" x14ac:dyDescent="0.25">
      <c r="B21" s="65"/>
      <c r="C21" s="49"/>
      <c r="D21" s="65"/>
      <c r="E21" s="49"/>
      <c r="F21" s="49"/>
      <c r="G21" s="49"/>
      <c r="H21" s="49"/>
      <c r="I21" s="50"/>
    </row>
    <row r="22" spans="2:9" x14ac:dyDescent="0.25">
      <c r="B22" s="65"/>
      <c r="C22" s="49"/>
      <c r="D22" s="65"/>
      <c r="E22" s="49"/>
      <c r="F22" s="49"/>
      <c r="G22" s="49"/>
      <c r="H22" s="49"/>
      <c r="I22" s="50"/>
    </row>
    <row r="23" spans="2:9" x14ac:dyDescent="0.25">
      <c r="B23" s="65"/>
      <c r="C23" s="49"/>
      <c r="D23" s="65"/>
      <c r="E23" s="49"/>
      <c r="F23" s="49"/>
      <c r="G23" s="49"/>
      <c r="H23" s="49"/>
      <c r="I23" s="50"/>
    </row>
    <row r="24" spans="2:9" x14ac:dyDescent="0.25">
      <c r="B24" s="65"/>
      <c r="C24" s="69" t="s">
        <v>16</v>
      </c>
      <c r="D24" s="69"/>
      <c r="E24" s="69"/>
      <c r="F24" s="69"/>
      <c r="G24" s="69"/>
      <c r="H24" s="69"/>
      <c r="I24" s="69"/>
    </row>
  </sheetData>
  <mergeCells count="2">
    <mergeCell ref="B1:I1"/>
    <mergeCell ref="C24:I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5"/>
  <sheetViews>
    <sheetView tabSelected="1" view="pageBreakPreview" topLeftCell="C6" zoomScaleNormal="100" zoomScaleSheetLayoutView="100" workbookViewId="0">
      <selection activeCell="E11" sqref="D11:E11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1" style="4" customWidth="1"/>
    <col min="4" max="4" width="15.28515625" style="4" customWidth="1"/>
    <col min="5" max="5" width="16.5703125" style="4" customWidth="1"/>
    <col min="6" max="6" width="30.570312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68" t="s">
        <v>37</v>
      </c>
      <c r="C1" s="68"/>
      <c r="D1" s="68"/>
      <c r="E1" s="68"/>
      <c r="F1" s="68"/>
      <c r="G1" s="68"/>
      <c r="H1" s="68"/>
      <c r="I1" s="68"/>
    </row>
    <row r="2" spans="2:9" ht="47.25" x14ac:dyDescent="0.25">
      <c r="B2" s="11" t="s">
        <v>0</v>
      </c>
      <c r="C2" s="11" t="s">
        <v>1</v>
      </c>
      <c r="D2" s="11" t="s">
        <v>14</v>
      </c>
      <c r="E2" s="11" t="s">
        <v>11</v>
      </c>
      <c r="F2" s="11" t="s">
        <v>2</v>
      </c>
      <c r="G2" s="11" t="s">
        <v>3</v>
      </c>
      <c r="H2" s="53" t="s">
        <v>15</v>
      </c>
      <c r="I2" s="53" t="s">
        <v>9</v>
      </c>
    </row>
    <row r="3" spans="2:9" ht="37.5" customHeight="1" x14ac:dyDescent="0.25">
      <c r="B3" s="54">
        <v>1</v>
      </c>
      <c r="C3" s="110" t="s">
        <v>23</v>
      </c>
      <c r="D3" s="73" t="s">
        <v>84</v>
      </c>
      <c r="E3" s="108">
        <v>45223</v>
      </c>
      <c r="F3" s="90" t="s">
        <v>35</v>
      </c>
      <c r="G3" s="76">
        <v>0.22</v>
      </c>
      <c r="H3" s="99">
        <v>15</v>
      </c>
      <c r="I3" s="73">
        <v>36708</v>
      </c>
    </row>
    <row r="4" spans="2:9" ht="40.5" customHeight="1" x14ac:dyDescent="0.25">
      <c r="B4" s="54">
        <v>2</v>
      </c>
      <c r="C4" s="110" t="s">
        <v>85</v>
      </c>
      <c r="D4" s="73" t="s">
        <v>86</v>
      </c>
      <c r="E4" s="108">
        <v>45204</v>
      </c>
      <c r="F4" s="91" t="s">
        <v>87</v>
      </c>
      <c r="G4" s="76">
        <v>0.22</v>
      </c>
      <c r="H4" s="99">
        <v>2</v>
      </c>
      <c r="I4" s="73">
        <v>8512</v>
      </c>
    </row>
    <row r="5" spans="2:9" ht="50.25" customHeight="1" x14ac:dyDescent="0.25">
      <c r="B5" s="54">
        <v>3</v>
      </c>
      <c r="C5" s="103" t="s">
        <v>19</v>
      </c>
      <c r="D5" s="73" t="s">
        <v>88</v>
      </c>
      <c r="E5" s="108">
        <v>45222</v>
      </c>
      <c r="F5" s="73" t="s">
        <v>20</v>
      </c>
      <c r="G5" s="76" t="s">
        <v>18</v>
      </c>
      <c r="H5" s="99">
        <v>15</v>
      </c>
      <c r="I5" s="73">
        <v>38304</v>
      </c>
    </row>
    <row r="6" spans="2:9" ht="63.75" x14ac:dyDescent="0.25">
      <c r="B6" s="54">
        <v>4</v>
      </c>
      <c r="C6" s="111" t="s">
        <v>89</v>
      </c>
      <c r="D6" s="73" t="s">
        <v>90</v>
      </c>
      <c r="E6" s="108">
        <v>45204</v>
      </c>
      <c r="F6" s="92" t="s">
        <v>91</v>
      </c>
      <c r="G6" s="76">
        <v>0.22</v>
      </c>
      <c r="H6" s="99">
        <v>1</v>
      </c>
      <c r="I6" s="73">
        <v>4256</v>
      </c>
    </row>
    <row r="7" spans="2:9" ht="54.75" customHeight="1" x14ac:dyDescent="0.25">
      <c r="B7" s="54">
        <v>5</v>
      </c>
      <c r="C7" s="111" t="s">
        <v>92</v>
      </c>
      <c r="D7" s="73" t="s">
        <v>93</v>
      </c>
      <c r="E7" s="108">
        <v>45205</v>
      </c>
      <c r="F7" s="92" t="s">
        <v>94</v>
      </c>
      <c r="G7" s="76">
        <v>0.4</v>
      </c>
      <c r="H7" s="99">
        <v>15</v>
      </c>
      <c r="I7" s="73">
        <v>38304</v>
      </c>
    </row>
    <row r="8" spans="2:9" ht="38.25" x14ac:dyDescent="0.25">
      <c r="B8" s="54">
        <v>6</v>
      </c>
      <c r="C8" s="111" t="s">
        <v>95</v>
      </c>
      <c r="D8" s="73" t="s">
        <v>96</v>
      </c>
      <c r="E8" s="108">
        <v>45205</v>
      </c>
      <c r="F8" s="92" t="s">
        <v>97</v>
      </c>
      <c r="G8" s="76">
        <v>0.4</v>
      </c>
      <c r="H8" s="99">
        <v>15</v>
      </c>
      <c r="I8" s="73">
        <v>38304</v>
      </c>
    </row>
    <row r="9" spans="2:9" ht="38.25" x14ac:dyDescent="0.25">
      <c r="B9" s="54">
        <v>7</v>
      </c>
      <c r="C9" s="103" t="s">
        <v>21</v>
      </c>
      <c r="D9" s="73" t="s">
        <v>98</v>
      </c>
      <c r="E9" s="109">
        <v>45205</v>
      </c>
      <c r="F9" s="75" t="s">
        <v>22</v>
      </c>
      <c r="G9" s="73">
        <v>0.4</v>
      </c>
      <c r="H9" s="82">
        <v>15</v>
      </c>
      <c r="I9" s="73">
        <v>38304</v>
      </c>
    </row>
    <row r="10" spans="2:9" ht="25.5" x14ac:dyDescent="0.25">
      <c r="B10" s="54">
        <v>8</v>
      </c>
      <c r="C10" s="103" t="s">
        <v>23</v>
      </c>
      <c r="D10" s="73" t="s">
        <v>99</v>
      </c>
      <c r="E10" s="109">
        <v>45223</v>
      </c>
      <c r="F10" s="75" t="s">
        <v>24</v>
      </c>
      <c r="G10" s="73">
        <v>0.22</v>
      </c>
      <c r="H10" s="82">
        <v>15</v>
      </c>
      <c r="I10" s="73">
        <v>48944</v>
      </c>
    </row>
    <row r="11" spans="2:9" ht="25.5" x14ac:dyDescent="0.25">
      <c r="B11" s="54">
        <v>9</v>
      </c>
      <c r="C11" s="103" t="s">
        <v>25</v>
      </c>
      <c r="D11" s="73" t="s">
        <v>100</v>
      </c>
      <c r="E11" s="108">
        <v>45216</v>
      </c>
      <c r="F11" s="75" t="s">
        <v>26</v>
      </c>
      <c r="G11" s="73">
        <v>0.4</v>
      </c>
      <c r="H11" s="82">
        <v>15</v>
      </c>
      <c r="I11" s="73">
        <v>63840</v>
      </c>
    </row>
    <row r="12" spans="2:9" ht="30" x14ac:dyDescent="0.25">
      <c r="B12" s="54">
        <v>10</v>
      </c>
      <c r="C12" s="112" t="s">
        <v>27</v>
      </c>
      <c r="D12" s="89" t="s">
        <v>101</v>
      </c>
      <c r="E12" s="109">
        <v>45216</v>
      </c>
      <c r="F12" s="74" t="s">
        <v>28</v>
      </c>
      <c r="G12" s="73">
        <v>0.4</v>
      </c>
      <c r="H12" s="82">
        <v>15</v>
      </c>
      <c r="I12" s="73">
        <v>63840</v>
      </c>
    </row>
    <row r="13" spans="2:9" ht="25.5" x14ac:dyDescent="0.25">
      <c r="B13" s="54">
        <v>11</v>
      </c>
      <c r="C13" s="112" t="s">
        <v>17</v>
      </c>
      <c r="D13" s="73" t="s">
        <v>102</v>
      </c>
      <c r="E13" s="108">
        <v>45219</v>
      </c>
      <c r="F13" s="74" t="s">
        <v>29</v>
      </c>
      <c r="G13" s="73">
        <v>0.4</v>
      </c>
      <c r="H13" s="82">
        <v>15</v>
      </c>
      <c r="I13" s="73">
        <v>63840</v>
      </c>
    </row>
    <row r="14" spans="2:9" ht="25.5" x14ac:dyDescent="0.25">
      <c r="B14" s="54">
        <v>12</v>
      </c>
      <c r="C14" s="112" t="s">
        <v>17</v>
      </c>
      <c r="D14" s="73" t="s">
        <v>103</v>
      </c>
      <c r="E14" s="109">
        <v>45219</v>
      </c>
      <c r="F14" s="74" t="s">
        <v>30</v>
      </c>
      <c r="G14" s="73">
        <v>0.4</v>
      </c>
      <c r="H14" s="82">
        <v>15</v>
      </c>
      <c r="I14" s="73">
        <v>63840</v>
      </c>
    </row>
    <row r="15" spans="2:9" ht="51" x14ac:dyDescent="0.25">
      <c r="B15" s="54">
        <v>13</v>
      </c>
      <c r="C15" s="103" t="s">
        <v>31</v>
      </c>
      <c r="D15" s="73" t="s">
        <v>104</v>
      </c>
      <c r="E15" s="108">
        <v>45210</v>
      </c>
      <c r="F15" s="75" t="s">
        <v>107</v>
      </c>
      <c r="G15" s="73">
        <v>0.4</v>
      </c>
      <c r="H15" s="82">
        <v>15</v>
      </c>
      <c r="I15" s="73">
        <v>63840</v>
      </c>
    </row>
    <row r="16" spans="2:9" ht="38.25" x14ac:dyDescent="0.25">
      <c r="B16" s="54">
        <v>14</v>
      </c>
      <c r="C16" s="103" t="s">
        <v>33</v>
      </c>
      <c r="D16" s="73" t="s">
        <v>105</v>
      </c>
      <c r="E16" s="108">
        <v>45203</v>
      </c>
      <c r="F16" s="75" t="s">
        <v>34</v>
      </c>
      <c r="G16" s="73">
        <v>0.4</v>
      </c>
      <c r="H16" s="82">
        <v>15</v>
      </c>
      <c r="I16" s="73">
        <v>63840</v>
      </c>
    </row>
    <row r="17" spans="2:9" ht="15.75" x14ac:dyDescent="0.25">
      <c r="B17" s="113"/>
      <c r="C17" s="27" t="s">
        <v>7</v>
      </c>
      <c r="D17" s="113"/>
      <c r="E17" s="113"/>
      <c r="F17" s="113"/>
      <c r="G17" s="113"/>
      <c r="H17" s="114">
        <f>SUM(H9:H16)</f>
        <v>120</v>
      </c>
      <c r="I17" s="115">
        <f>SUM(I3:I16)</f>
        <v>634676</v>
      </c>
    </row>
    <row r="18" spans="2:9" x14ac:dyDescent="0.25">
      <c r="B18" s="49"/>
      <c r="C18" s="49"/>
      <c r="D18" s="49"/>
      <c r="E18" s="49"/>
      <c r="F18" s="61"/>
      <c r="G18" s="49"/>
      <c r="H18" s="65"/>
      <c r="I18" s="49"/>
    </row>
    <row r="19" spans="2:9" x14ac:dyDescent="0.25">
      <c r="B19" s="49"/>
      <c r="C19" s="116" t="s">
        <v>8</v>
      </c>
      <c r="D19" s="116"/>
      <c r="E19" s="116">
        <v>105</v>
      </c>
      <c r="F19" s="116"/>
      <c r="G19" s="116"/>
      <c r="H19" s="117">
        <v>1419.5</v>
      </c>
      <c r="I19" s="118">
        <v>3690523.96</v>
      </c>
    </row>
    <row r="20" spans="2:9" x14ac:dyDescent="0.25">
      <c r="B20" s="49"/>
      <c r="C20" s="49"/>
      <c r="D20" s="49"/>
      <c r="E20" s="49"/>
      <c r="F20" s="61"/>
      <c r="G20" s="49"/>
      <c r="H20" s="65"/>
      <c r="I20" s="49"/>
    </row>
    <row r="21" spans="2:9" x14ac:dyDescent="0.25">
      <c r="B21" s="49"/>
      <c r="C21" s="49"/>
      <c r="D21" s="49"/>
      <c r="E21" s="49"/>
      <c r="F21" s="61"/>
      <c r="G21" s="49"/>
      <c r="H21" s="65"/>
      <c r="I21" s="49"/>
    </row>
    <row r="22" spans="2:9" x14ac:dyDescent="0.25">
      <c r="B22" s="49"/>
      <c r="C22" s="49"/>
      <c r="D22" s="49"/>
      <c r="E22" s="49"/>
      <c r="F22" s="61"/>
      <c r="G22" s="49"/>
      <c r="H22" s="65"/>
      <c r="I22" s="49"/>
    </row>
    <row r="23" spans="2:9" x14ac:dyDescent="0.25">
      <c r="B23" s="49"/>
      <c r="C23" s="49"/>
      <c r="D23" s="49"/>
      <c r="E23" s="49"/>
      <c r="F23" s="61"/>
      <c r="G23" s="49"/>
      <c r="H23" s="65"/>
      <c r="I23" s="49"/>
    </row>
    <row r="24" spans="2:9" x14ac:dyDescent="0.25">
      <c r="B24" s="49"/>
      <c r="C24" s="70" t="s">
        <v>13</v>
      </c>
      <c r="D24" s="70"/>
      <c r="E24" s="70"/>
      <c r="F24" s="70"/>
      <c r="G24" s="70"/>
      <c r="H24" s="70"/>
      <c r="I24" s="49"/>
    </row>
    <row r="25" spans="2:9" ht="18.75" x14ac:dyDescent="0.25">
      <c r="B25" s="68"/>
      <c r="C25" s="68"/>
      <c r="D25" s="68"/>
      <c r="E25" s="68"/>
      <c r="F25" s="68"/>
      <c r="G25" s="68"/>
      <c r="H25" s="68"/>
      <c r="I25" s="68"/>
    </row>
  </sheetData>
  <sortState xmlns:xlrd2="http://schemas.microsoft.com/office/spreadsheetml/2017/richdata2" ref="A3:I12">
    <sortCondition ref="E3:E12"/>
  </sortState>
  <mergeCells count="3">
    <mergeCell ref="B1:I1"/>
    <mergeCell ref="B25:I25"/>
    <mergeCell ref="C24:H24"/>
  </mergeCells>
  <printOptions horizontalCentered="1"/>
  <pageMargins left="0.7" right="0.7" top="0.75" bottom="0.75" header="0.3" footer="0.3"/>
  <pageSetup paperSize="9" scale="5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view="pageBreakPreview" zoomScale="96" zoomScaleNormal="100" zoomScaleSheetLayoutView="96" workbookViewId="0">
      <selection activeCell="C16" sqref="C16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68" t="s">
        <v>40</v>
      </c>
      <c r="C1" s="68"/>
      <c r="D1" s="68"/>
      <c r="E1" s="68"/>
      <c r="F1" s="68"/>
      <c r="G1" s="68"/>
    </row>
    <row r="2" spans="2:8" ht="47.25" x14ac:dyDescent="0.25">
      <c r="B2" s="11" t="s">
        <v>0</v>
      </c>
      <c r="C2" s="11" t="s">
        <v>1</v>
      </c>
      <c r="D2" s="23" t="s">
        <v>10</v>
      </c>
      <c r="E2" s="11" t="s">
        <v>2</v>
      </c>
      <c r="F2" s="11" t="s">
        <v>3</v>
      </c>
      <c r="G2" s="19" t="s">
        <v>4</v>
      </c>
    </row>
    <row r="3" spans="2:8" x14ac:dyDescent="0.25">
      <c r="B3" s="24">
        <v>1</v>
      </c>
      <c r="C3" s="56"/>
      <c r="D3" s="57"/>
      <c r="E3" s="58"/>
      <c r="F3" s="59"/>
      <c r="G3" s="59"/>
    </row>
    <row r="4" spans="2:8" x14ac:dyDescent="0.25">
      <c r="B4" s="24"/>
      <c r="C4" s="20"/>
      <c r="D4" s="6"/>
      <c r="E4" s="25"/>
      <c r="F4" s="26"/>
      <c r="G4" s="26"/>
    </row>
    <row r="5" spans="2:8" ht="15.75" x14ac:dyDescent="0.25">
      <c r="B5" s="24"/>
      <c r="C5" s="27" t="s">
        <v>7</v>
      </c>
      <c r="D5" s="28"/>
      <c r="E5" s="29"/>
      <c r="F5" s="30"/>
      <c r="G5" s="13">
        <f>SUM(G3:G4)</f>
        <v>0</v>
      </c>
    </row>
    <row r="6" spans="2:8" x14ac:dyDescent="0.25">
      <c r="B6" s="31"/>
      <c r="C6" s="31"/>
      <c r="D6" s="31"/>
      <c r="E6" s="31"/>
      <c r="F6" s="31"/>
      <c r="G6" s="32"/>
    </row>
    <row r="7" spans="2:8" x14ac:dyDescent="0.25">
      <c r="B7" s="31"/>
      <c r="C7" s="22" t="s">
        <v>8</v>
      </c>
      <c r="D7" s="21"/>
      <c r="E7" s="21">
        <v>9</v>
      </c>
      <c r="F7" s="22"/>
      <c r="G7" s="60" t="s">
        <v>36</v>
      </c>
    </row>
    <row r="12" spans="2:8" x14ac:dyDescent="0.25">
      <c r="C12" s="71" t="s">
        <v>12</v>
      </c>
      <c r="D12" s="71"/>
      <c r="E12" s="71"/>
      <c r="F12" s="71"/>
      <c r="G12" s="71"/>
      <c r="H12" s="71"/>
    </row>
  </sheetData>
  <mergeCells count="2">
    <mergeCell ref="B1:G1"/>
    <mergeCell ref="C12:H1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view="pageBreakPreview" zoomScale="91" zoomScaleNormal="100" zoomScaleSheetLayoutView="91" workbookViewId="0">
      <selection activeCell="B18" sqref="B18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68" t="s">
        <v>41</v>
      </c>
      <c r="C1" s="68"/>
      <c r="D1" s="68"/>
      <c r="E1" s="68"/>
      <c r="F1" s="68"/>
      <c r="G1" s="68"/>
      <c r="H1" s="68"/>
    </row>
    <row r="2" spans="2:9" ht="45" x14ac:dyDescent="0.25">
      <c r="B2" s="11" t="s">
        <v>0</v>
      </c>
      <c r="C2" s="11" t="s">
        <v>1</v>
      </c>
      <c r="D2" s="11" t="s">
        <v>5</v>
      </c>
      <c r="E2" s="11" t="s">
        <v>2</v>
      </c>
      <c r="F2" s="18" t="s">
        <v>3</v>
      </c>
      <c r="G2" s="18" t="s">
        <v>4</v>
      </c>
      <c r="H2" s="33" t="s">
        <v>9</v>
      </c>
    </row>
    <row r="3" spans="2:9" x14ac:dyDescent="0.25">
      <c r="B3" s="16">
        <v>1</v>
      </c>
      <c r="C3" s="34"/>
      <c r="D3" s="35"/>
      <c r="E3" s="36"/>
      <c r="F3" s="37"/>
      <c r="G3" s="37"/>
      <c r="H3" s="38"/>
      <c r="I3" s="2"/>
    </row>
    <row r="4" spans="2:9" x14ac:dyDescent="0.25">
      <c r="B4" s="16"/>
      <c r="C4" s="39"/>
      <c r="D4" s="35"/>
      <c r="E4" s="36"/>
      <c r="F4" s="40"/>
      <c r="G4" s="40"/>
      <c r="H4" s="38"/>
      <c r="I4" s="2"/>
    </row>
    <row r="5" spans="2:9" ht="15.75" x14ac:dyDescent="0.25">
      <c r="B5" s="41"/>
      <c r="C5" s="12" t="s">
        <v>7</v>
      </c>
      <c r="D5" s="42"/>
      <c r="E5" s="42"/>
      <c r="F5" s="42"/>
      <c r="G5" s="42"/>
      <c r="H5" s="43">
        <f>SUM(H3:H4)</f>
        <v>0</v>
      </c>
    </row>
    <row r="6" spans="2:9" ht="15.75" x14ac:dyDescent="0.25">
      <c r="B6" s="44"/>
      <c r="C6" s="15"/>
      <c r="D6" s="45"/>
      <c r="E6" s="45"/>
      <c r="F6" s="45"/>
      <c r="G6" s="45"/>
      <c r="H6" s="46"/>
    </row>
    <row r="7" spans="2:9" x14ac:dyDescent="0.25">
      <c r="B7" s="47"/>
      <c r="C7" s="45" t="s">
        <v>8</v>
      </c>
      <c r="D7" s="45"/>
      <c r="E7" s="48">
        <v>2</v>
      </c>
      <c r="F7" s="48"/>
      <c r="G7" s="48"/>
      <c r="H7" s="48"/>
    </row>
    <row r="8" spans="2:9" x14ac:dyDescent="0.25">
      <c r="B8" s="47"/>
      <c r="C8" s="45"/>
      <c r="D8" s="45"/>
      <c r="E8" s="48"/>
      <c r="F8" s="48"/>
      <c r="G8" s="48"/>
      <c r="H8" s="48"/>
    </row>
    <row r="9" spans="2:9" x14ac:dyDescent="0.25">
      <c r="B9" s="47"/>
      <c r="C9" s="45"/>
      <c r="D9" s="45"/>
      <c r="E9" s="48"/>
      <c r="F9" s="48"/>
      <c r="G9" s="48"/>
      <c r="H9" s="48"/>
    </row>
    <row r="10" spans="2:9" x14ac:dyDescent="0.25">
      <c r="B10" s="44"/>
      <c r="C10" s="45"/>
      <c r="D10" s="45"/>
      <c r="E10" s="45"/>
      <c r="F10" s="45"/>
      <c r="G10" s="45"/>
      <c r="H10" s="45"/>
    </row>
    <row r="11" spans="2:9" x14ac:dyDescent="0.25">
      <c r="B11" s="44"/>
      <c r="C11" s="72" t="s">
        <v>13</v>
      </c>
      <c r="D11" s="72"/>
      <c r="E11" s="72"/>
      <c r="F11" s="72"/>
      <c r="G11" s="72"/>
      <c r="H11" s="72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2023-11-02T03:32:36Z</dcterms:modified>
</cp:coreProperties>
</file>