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G56"/>
  <c r="H55"/>
  <c r="G55"/>
  <c r="H54"/>
  <c r="C54" s="1"/>
  <c r="H53"/>
  <c r="G53"/>
  <c r="H52"/>
  <c r="C52" s="1"/>
  <c r="H51"/>
  <c r="G51"/>
  <c r="H50"/>
  <c r="G50"/>
  <c r="H49"/>
  <c r="G49"/>
  <c r="H48"/>
  <c r="G48"/>
  <c r="C56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<sst xmlns="http://schemas.openxmlformats.org/spreadsheetml/2006/main" count="115" uniqueCount="95">
  <si>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</si>
  <si>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</si>
  <si>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</si>
  <si>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</si>
  <si>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</si>
  <si>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</si>
  <si>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</si>
  <si>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</si>
  <si>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</si>
  <si>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</si>
  <si>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</si>
  <si>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</si>
  <si>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</si>
  <si>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</si>
  <si>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</si>
  <si>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</si>
  <si>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</si>
  <si>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</si>
  <si>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</si>
  <si>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</si>
  <si>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</si>
  <si>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</si>
  <si>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</si>
  <si>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</si>
  <si>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</si>
  <si>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</si>
  <si>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</si>
  <si>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</si>
  <si>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</si>
  <si>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</si>
  <si>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</si>
  <si>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</si>
  <si>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</si>
  <si>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</si>
  <si>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</si>
  <si>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</si>
  <si>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</si>
  <si>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</si>
  <si>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</si>
  <si>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</si>
  <si>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</si>
  <si>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</si>
  <si>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</si>
  <si>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</si>
  <si>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</si>
  <si>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</si>
  <si>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</si>
  <si>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</si>
  <si>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</si>
  <si>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</si>
  <si>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</si>
  <si>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</si>
  <si>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</si>
  <si>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</si>
  <si>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</si>
  <si>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</si>
  <si>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</si>
  <si>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</si>
  <si>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</si>
  <si>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</si>
  <si>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</si>
  <si>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</si>
  <si>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</si>
  <si>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</si>
  <si>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</si>
  <si>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</si>
  <si>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</si>
  <si>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</si>
  <si>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</si>
  <si>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</si>
  <si>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</si>
  <si>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</si>
  <si>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</si>
  <si>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</si>
  <si>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</si>
  <si>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</si>
  <si>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</si>
  <si>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</si>
  <si>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</si>
  <si>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</si>
  <si>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</si>
  <si>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</si>
  <si>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</si>
  <si>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</si>
  <si>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</si>
  <si>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</si>
  <si>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</si>
  <si>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</si>
  <si>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</si>
  <si>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</si>
  <si>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</si>
  <si>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</si>
  <si>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</si>
  <si>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</si>
  <si>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июль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</si>
</sst>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4726290</v>
      </c>
      <c r="D9" s="55"/>
      <c r="E9" s="76">
        <f>E11+E18</f>
        <v>1675338</v>
      </c>
      <c r="F9" s="76">
        <f>F11+F18</f>
        <v>464792</v>
      </c>
      <c r="G9" s="76">
        <f>G11+G18</f>
        <v>2573113</v>
      </c>
      <c r="H9" s="76">
        <f>H11+H18</f>
        <v>13047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4726290</v>
      </c>
      <c r="D11" s="63"/>
      <c r="E11" s="62">
        <f>SUM(E13:E17)</f>
        <v>1675338</v>
      </c>
      <c r="F11" s="62">
        <f>SUM(F13:F17)</f>
        <v>464792</v>
      </c>
      <c r="G11" s="62">
        <f>SUM(G13:G17)</f>
        <v>2573113</v>
      </c>
      <c r="H11" s="62">
        <f>SUM(H13:H17)</f>
        <v>13047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23876</v>
      </c>
      <c r="D13" s="63"/>
      <c r="E13" s="82">
        <v>23876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961</v>
      </c>
      <c r="D14" s="63"/>
      <c r="E14" s="82"/>
      <c r="F14" s="65"/>
      <c r="G14" s="65">
        <v>961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111018</v>
      </c>
      <c r="D15" s="63"/>
      <c r="E15" s="82"/>
      <c r="F15" s="65"/>
      <c r="G15" s="65">
        <v>111018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4590435</v>
      </c>
      <c r="D16" s="67"/>
      <c r="E16" s="81">
        <v>1651462</v>
      </c>
      <c r="F16" s="80">
        <v>464792</v>
      </c>
      <c r="G16" s="80">
        <v>2461134</v>
      </c>
      <c r="H16" s="80">
        <v>13047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4573611</v>
      </c>
      <c r="D22" s="67"/>
      <c r="E22" s="73">
        <f>E23+E67</f>
        <v>0</v>
      </c>
      <c r="F22" s="73">
        <f>F23+F67</f>
        <v>0</v>
      </c>
      <c r="G22" s="73">
        <f>G23+G67</f>
        <v>2250142</v>
      </c>
      <c r="H22" s="73">
        <f>H23+H67</f>
        <v>2323469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4463105</v>
      </c>
      <c r="D23" s="67"/>
      <c r="E23" s="66">
        <f>E24+E47+E58</f>
        <v>0</v>
      </c>
      <c r="F23" s="66">
        <f>F24+F47+F58</f>
        <v>0</v>
      </c>
      <c r="G23" s="66">
        <f>G24+G47+G58</f>
        <v>2161203</v>
      </c>
      <c r="H23" s="66">
        <f>H24+H47+H58</f>
        <v>2301902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2217273</v>
      </c>
      <c r="D24" s="67"/>
      <c r="E24" s="66">
        <f>SUM(E25:E26)</f>
        <v>0</v>
      </c>
      <c r="F24" s="66">
        <f>SUM(F25:F26)</f>
        <v>0</v>
      </c>
      <c r="G24" s="66">
        <f>SUM(G25:G26)</f>
        <v>1697618</v>
      </c>
      <c r="H24" s="66">
        <f>SUM(H25:H26)</f>
        <v>519655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2206185</v>
      </c>
      <c r="D25" s="67"/>
      <c r="E25" s="66"/>
      <c r="F25" s="66"/>
      <c r="G25" s="84">
        <v>1693656</v>
      </c>
      <c r="H25" s="66">
        <v>512529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11088</v>
      </c>
      <c r="D26" s="67"/>
      <c r="E26" s="66"/>
      <c r="F26" s="66"/>
      <c r="G26" s="84">
        <v>3962</v>
      </c>
      <c r="H26" s="66">
        <v>7126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861275</v>
      </c>
      <c r="D27" s="67"/>
      <c r="E27" s="66">
        <f>SUM(E28:E35)</f>
        <v>0</v>
      </c>
      <c r="F27" s="66">
        <f>SUM(F28:F35)</f>
        <v>0</v>
      </c>
      <c r="G27" s="66">
        <f>SUM(G28:G35)</f>
        <v>322739</v>
      </c>
      <c r="H27" s="66">
        <f>SUM(H28:H35)</f>
        <v>538536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373705</v>
      </c>
      <c r="D30" s="67"/>
      <c r="E30" s="66"/>
      <c r="F30" s="66"/>
      <c r="G30" s="66">
        <v>58723</v>
      </c>
      <c r="H30" s="66">
        <v>314982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101575</v>
      </c>
      <c r="D31" s="67"/>
      <c r="E31" s="66"/>
      <c r="F31" s="66"/>
      <c r="G31" s="66">
        <v>23969</v>
      </c>
      <c r="H31" s="66">
        <v>77606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10213</v>
      </c>
      <c r="D32" s="67"/>
      <c r="E32" s="66"/>
      <c r="F32" s="66"/>
      <c r="G32" s="66"/>
      <c r="H32" s="66">
        <v>10213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4965</v>
      </c>
      <c r="D33" s="67"/>
      <c r="E33" s="66"/>
      <c r="F33" s="66"/>
      <c r="G33" s="66">
        <v>2058</v>
      </c>
      <c r="H33" s="66">
        <v>2907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256935</v>
      </c>
      <c r="D34" s="67"/>
      <c r="E34" s="66"/>
      <c r="F34" s="66"/>
      <c r="G34" s="66">
        <v>159624</v>
      </c>
      <c r="H34" s="66">
        <v>97311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113882</v>
      </c>
      <c r="D35" s="67"/>
      <c r="E35" s="66"/>
      <c r="F35" s="66"/>
      <c r="G35" s="66">
        <v>78365</v>
      </c>
      <c r="H35" s="66">
        <v>35517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1268085</v>
      </c>
      <c r="D36" s="67"/>
      <c r="E36" s="66">
        <f>SUM(E37:E46)</f>
        <v>0</v>
      </c>
      <c r="F36" s="66">
        <f>SUM(F37:F46)</f>
        <v>0</v>
      </c>
      <c r="G36" s="66">
        <f>SUM(G37:G46)</f>
        <v>27458</v>
      </c>
      <c r="H36" s="66">
        <f>SUM(H37:H46)</f>
        <v>1240627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539494</v>
      </c>
      <c r="D37" s="67"/>
      <c r="E37" s="66"/>
      <c r="F37" s="66"/>
      <c r="G37" s="66">
        <v>368</v>
      </c>
      <c r="H37" s="66">
        <v>539126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351920</v>
      </c>
      <c r="D38" s="67"/>
      <c r="E38" s="66"/>
      <c r="F38" s="66"/>
      <c r="G38" s="66">
        <v>26396</v>
      </c>
      <c r="H38" s="66">
        <v>325524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57003</v>
      </c>
      <c r="D39" s="67"/>
      <c r="E39" s="66"/>
      <c r="F39" s="66"/>
      <c r="G39" s="66">
        <v>225</v>
      </c>
      <c r="H39" s="66">
        <v>56778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74913</v>
      </c>
      <c r="D40" s="67"/>
      <c r="E40" s="66"/>
      <c r="F40" s="66"/>
      <c r="G40" s="66">
        <v>204</v>
      </c>
      <c r="H40" s="66">
        <v>74709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9949</v>
      </c>
      <c r="D41" s="67"/>
      <c r="E41" s="66"/>
      <c r="F41" s="66"/>
      <c r="G41" s="66"/>
      <c r="H41" s="66">
        <v>9949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14170</v>
      </c>
      <c r="D42" s="67"/>
      <c r="E42" s="66"/>
      <c r="F42" s="66"/>
      <c r="G42" s="66">
        <v>49</v>
      </c>
      <c r="H42" s="66">
        <v>14121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28082</v>
      </c>
      <c r="D43" s="67"/>
      <c r="E43" s="66"/>
      <c r="F43" s="66"/>
      <c r="G43" s="66"/>
      <c r="H43" s="66">
        <v>28082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55681</v>
      </c>
      <c r="D44" s="67"/>
      <c r="E44" s="66"/>
      <c r="F44" s="66"/>
      <c r="G44" s="66"/>
      <c r="H44" s="66">
        <v>55681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66845</v>
      </c>
      <c r="D45" s="67"/>
      <c r="E45" s="66"/>
      <c r="F45" s="66"/>
      <c r="G45" s="66"/>
      <c r="H45" s="66">
        <v>66845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70028</v>
      </c>
      <c r="D46" s="67"/>
      <c r="E46" s="66"/>
      <c r="F46" s="66"/>
      <c r="G46" s="66">
        <v>216</v>
      </c>
      <c r="H46" s="66">
        <v>69812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2129360</v>
      </c>
      <c r="D47" s="67"/>
      <c r="E47" s="66">
        <f>SUM(E48:E57)</f>
        <v>0</v>
      </c>
      <c r="F47" s="66">
        <f>SUM(F48:F57)</f>
        <v>0</v>
      </c>
      <c r="G47" s="66">
        <f>SUM(G48:G57)</f>
        <v>350197</v>
      </c>
      <c r="H47" s="66">
        <f>SUM(H48:H57)</f>
        <v>1779163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539494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368</v>
      </c>
      <c r="H48" s="66">
        <f t="shared" si="3"/>
        <v>539126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351920</v>
      </c>
      <c r="D49" s="67"/>
      <c r="E49" s="66">
        <f t="shared" si="3"/>
        <v>0</v>
      </c>
      <c r="F49" s="66">
        <f t="shared" si="3"/>
        <v>0</v>
      </c>
      <c r="G49" s="66">
        <f t="shared" si="3"/>
        <v>26396</v>
      </c>
      <c r="H49" s="66">
        <f t="shared" si="3"/>
        <v>325524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430708</v>
      </c>
      <c r="D50" s="67"/>
      <c r="E50" s="66">
        <f t="shared" si="3"/>
        <v>0</v>
      </c>
      <c r="F50" s="66">
        <f t="shared" si="3"/>
        <v>0</v>
      </c>
      <c r="G50" s="66">
        <f t="shared" si="3"/>
        <v>58948</v>
      </c>
      <c r="H50" s="66">
        <f t="shared" si="3"/>
        <v>371760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176488</v>
      </c>
      <c r="D51" s="67"/>
      <c r="E51" s="66">
        <f t="shared" si="3"/>
        <v>0</v>
      </c>
      <c r="F51" s="66">
        <f t="shared" si="3"/>
        <v>0</v>
      </c>
      <c r="G51" s="66">
        <f t="shared" si="3"/>
        <v>24173</v>
      </c>
      <c r="H51" s="66">
        <f t="shared" si="3"/>
        <v>152315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20162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20162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19135</v>
      </c>
      <c r="D53" s="67"/>
      <c r="E53" s="66">
        <f t="shared" si="3"/>
        <v>0</v>
      </c>
      <c r="F53" s="66">
        <f t="shared" si="3"/>
        <v>0</v>
      </c>
      <c r="G53" s="66">
        <f t="shared" si="3"/>
        <v>2107</v>
      </c>
      <c r="H53" s="66">
        <f t="shared" si="3"/>
        <v>17028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28082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28082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55681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55681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323780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159624</v>
      </c>
      <c r="H56" s="66">
        <f t="shared" si="5"/>
        <v>164156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183910</v>
      </c>
      <c r="D57" s="67"/>
      <c r="E57" s="66">
        <f t="shared" si="5"/>
        <v>0</v>
      </c>
      <c r="F57" s="66">
        <f t="shared" si="5"/>
        <v>0</v>
      </c>
      <c r="G57" s="66">
        <f t="shared" si="5"/>
        <v>78581</v>
      </c>
      <c r="H57" s="66">
        <f t="shared" si="5"/>
        <v>105329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116472</v>
      </c>
      <c r="D58" s="67"/>
      <c r="E58" s="66">
        <f>SUM(E59:E66)</f>
        <v>0</v>
      </c>
      <c r="F58" s="66">
        <f>SUM(F59:F66)</f>
        <v>0</v>
      </c>
      <c r="G58" s="66">
        <f>SUM(G59:G66)</f>
        <v>113388</v>
      </c>
      <c r="H58" s="66">
        <f>SUM(H59:H66)</f>
        <v>3084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58549</v>
      </c>
      <c r="D59" s="67"/>
      <c r="E59" s="66"/>
      <c r="F59" s="66"/>
      <c r="G59" s="66">
        <v>59295</v>
      </c>
      <c r="H59" s="66">
        <v>-746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51288</v>
      </c>
      <c r="D60" s="67"/>
      <c r="E60" s="66"/>
      <c r="F60" s="66"/>
      <c r="G60" s="66">
        <v>51288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110</v>
      </c>
      <c r="D63" s="67"/>
      <c r="E63" s="66"/>
      <c r="F63" s="66"/>
      <c r="G63" s="66">
        <v>51</v>
      </c>
      <c r="H63" s="66">
        <v>59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6085</v>
      </c>
      <c r="D66" s="67"/>
      <c r="E66" s="66"/>
      <c r="F66" s="66"/>
      <c r="G66" s="66">
        <v>2314</v>
      </c>
      <c r="H66" s="66">
        <v>3771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110506</v>
      </c>
      <c r="D67" s="67"/>
      <c r="E67" s="65">
        <f>SUM(E69:E72)</f>
        <v>0</v>
      </c>
      <c r="F67" s="65">
        <f>SUM(F69:F72)</f>
        <v>0</v>
      </c>
      <c r="G67" s="65">
        <f>SUM(G69:G72)</f>
        <v>88939</v>
      </c>
      <c r="H67" s="65">
        <f>SUM(H69:H72)</f>
        <v>21567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68107</v>
      </c>
      <c r="D69" s="67"/>
      <c r="E69" s="65"/>
      <c r="F69" s="65"/>
      <c r="G69" s="65">
        <v>68107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12406</v>
      </c>
      <c r="D71" s="67"/>
      <c r="E71" s="65"/>
      <c r="F71" s="65"/>
      <c r="G71" s="65">
        <v>12406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29993</v>
      </c>
      <c r="D72" s="67"/>
      <c r="E72" s="65"/>
      <c r="F72" s="65"/>
      <c r="G72" s="65">
        <v>8426</v>
      </c>
      <c r="H72" s="65">
        <v>21567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152679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2023-07-07T10:02:32Z</cp:lastPrinted>
  <dcterms:created xsi:type="dcterms:W3CDTF">2006-02-14T09:13:21Z</dcterms:created>
  <dcterms:modified xsi:type="dcterms:W3CDTF">2023-08-09T09:30:14Z</dcterms:modified>
</cp:coreProperties>
</file>