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ЭтаКнига" defaultThemeVersion="124226"/>
  <xr:revisionPtr revIDLastSave="0" documentId="13_ncr:1_{9F949C85-05D2-41AD-9DBA-B3DD688EF481}" xr6:coauthVersionLast="47" xr6:coauthVersionMax="47" xr10:uidLastSave="{00000000-0000-0000-0000-000000000000}"/>
  <bookViews>
    <workbookView xWindow="2370" yWindow="1065" windowWidth="11940" windowHeight="13980" firstSheet="3" activeTab="4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присоед-я'!$B$1:$I$18</definedName>
    <definedName name="_xlnm.Print_Area" localSheetId="1">договора!$B$1:$I$11</definedName>
    <definedName name="_xlnm.Print_Area" localSheetId="4">'договора растор'!$B$1:$H$11</definedName>
    <definedName name="_xlnm.Print_Area" localSheetId="0">заявки!$B$1:$G$25</definedName>
    <definedName name="_xlnm.Print_Area" localSheetId="3">'заявки аннулир'!$B$1:$G$12</definedName>
  </definedNames>
  <calcPr calcId="191029"/>
</workbook>
</file>

<file path=xl/calcChain.xml><?xml version="1.0" encoding="utf-8"?>
<calcChain xmlns="http://schemas.openxmlformats.org/spreadsheetml/2006/main">
  <c r="I10" i="6" l="1"/>
  <c r="H10" i="6"/>
  <c r="I5" i="4"/>
  <c r="G5" i="4"/>
  <c r="G15" i="1"/>
  <c r="H4" i="7"/>
  <c r="G4" i="5"/>
</calcChain>
</file>

<file path=xl/sharedStrings.xml><?xml version="1.0" encoding="utf-8"?>
<sst xmlns="http://schemas.openxmlformats.org/spreadsheetml/2006/main" count="118" uniqueCount="77">
  <si>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</si>
  <si>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</si>
  <si>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</si>
  <si>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</si>
  <si>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</si>
  <si>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</si>
  <si>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</si>
  <si>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</si>
  <si>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</si>
  <si>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</si>
  <si>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</si>
  <si>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</si>
  <si>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</si>
  <si>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</si>
  <si>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</si>
  <si>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</si>
  <si>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Служаева Галина Александровна</t>
  </si>
  <si>
    <t>с. Дзержинское, ул. Горького, д.39</t>
  </si>
  <si>
    <t>Хряпко Анастасия Сергеевна</t>
  </si>
  <si>
    <t>Директор ООО ЭСК "Энергия"                                                                                                                              А.В. Портнягин</t>
  </si>
  <si>
    <t>Кушкин Евгений Сергеевич</t>
  </si>
  <si>
    <t>Красноярский край, Емельяновский район, д. Мужичкино кадастровый номер 24:11:0210107:6089</t>
  </si>
  <si>
    <t>З-99</t>
  </si>
  <si>
    <t>4-ДЗ/2023</t>
  </si>
  <si>
    <t>4-М/2023</t>
  </si>
  <si>
    <t>2-У/2023</t>
  </si>
  <si>
    <t>РЕЕСТР
заявок на технологическое присоединение
к электрическим сетям по ООО ЭСК "Энергия"
за июль 2023 года</t>
  </si>
  <si>
    <t>Резниченко Сергей Исаакович</t>
  </si>
  <si>
    <t>З-68/1</t>
  </si>
  <si>
    <t>Емельяновский район, пгт.Емельяново, ул.Урожайная, д.3, пом.56</t>
  </si>
  <si>
    <t>Целлер Андрей Антонович</t>
  </si>
  <si>
    <t>З-98</t>
  </si>
  <si>
    <t>Шуваевский сельсовет, ДНТ "Шарье", проезд Марьина роща, № 140</t>
  </si>
  <si>
    <t>Некрасова Валентина Сергеевна</t>
  </si>
  <si>
    <t>, п. Солонцы, пер. Розовый, д.5</t>
  </si>
  <si>
    <t>Коденко Василий Владимирович</t>
  </si>
  <si>
    <t>З-100</t>
  </si>
  <si>
    <t>п. солонцы пер. Розовый, участок 3</t>
  </si>
  <si>
    <t>Тухтаров Дамир Анатольевич</t>
  </si>
  <si>
    <t>З-101</t>
  </si>
  <si>
    <t>Шуваевский сельсовет, ДНТ Шарье, проезд Короткий, участок 147</t>
  </si>
  <si>
    <t>Харитонова Елена Николаевна</t>
  </si>
  <si>
    <t>З-102</t>
  </si>
  <si>
    <t>п. Солонцы, ул. Благодатная, 28</t>
  </si>
  <si>
    <t>Михайлюченко Юрий Адамович</t>
  </si>
  <si>
    <t>З-103</t>
  </si>
  <si>
    <t>с. Дзержинское, ул. Северная, д. 4, кв.1</t>
  </si>
  <si>
    <t>Латышева Нина Анатольевна</t>
  </si>
  <si>
    <t>З-104</t>
  </si>
  <si>
    <t>пгт Кедровый микрорайон Южный27</t>
  </si>
  <si>
    <t>Чекмарев Евгений Александрович</t>
  </si>
  <si>
    <t>З-105</t>
  </si>
  <si>
    <t>Шуваевский сельсовет, ДНТ "Шарье", улица Объездная №271</t>
  </si>
  <si>
    <t>Наумочкина Томара Игоровна</t>
  </si>
  <si>
    <t>З-106</t>
  </si>
  <si>
    <t>Ачинский, сельское поселение Малиновский сельсовет, поселок Малиновка, сад Дружба, земельный участок 20</t>
  </si>
  <si>
    <t>Драгуцан Елена Васильевна</t>
  </si>
  <si>
    <t>З-107</t>
  </si>
  <si>
    <t>п Солонцы переулок Лесной дом 4</t>
  </si>
  <si>
    <t>Шумков Михаил Олегович</t>
  </si>
  <si>
    <t>З-108</t>
  </si>
  <si>
    <t>Емельяновский район, кадастровый номер участка 24:11:0330108:1168</t>
  </si>
  <si>
    <t>А.В. Портнягин</t>
  </si>
  <si>
    <t>РЕЕСТР
договоров на технологическое присоединение
к электрическим сетям по ООО ЭСК "Энергия"
за июль 2023 года</t>
  </si>
  <si>
    <t>4-Е/2023</t>
  </si>
  <si>
    <t>5-Е/2023</t>
  </si>
  <si>
    <t>Емельяновский район, пгт.Емельяново, ул.Урожайная, д.3, пом.54</t>
  </si>
  <si>
    <t>Носкова Ксения Александровна</t>
  </si>
  <si>
    <t>24-С/2023</t>
  </si>
  <si>
    <t>Емельяновский район, пос. Солонцы, СНТ Гиацинт ул. Благодатная д.46, дом 24:11:0290105:4032</t>
  </si>
  <si>
    <t>Малиновский сельсовет , поселок Малиновка, сад Дружба, земельный участок 72</t>
  </si>
  <si>
    <t>Досмухамедова Татьяна Владимировна</t>
  </si>
  <si>
    <t>34-Дз/2022/23</t>
  </si>
  <si>
    <t>С. Дзержинское, ул. Белковского, 26</t>
  </si>
  <si>
    <t>РЕЕСТР
выполненных присоединений
к электрическим сетям ООО ЭСК "Энергия"
за июль 2023 года</t>
  </si>
  <si>
    <t>РЕЕСТР
расторгнутых договоров на технологическое присоединение
к электрическим сетям по ООО ЭСК "Энергия"
за июль 2023 года</t>
  </si>
  <si>
    <t>РЕЕСТР
аннулированных заявок на технологическое присоединение
к электрическим сетям по ООО ЭСК "Энергия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</si>
</sst>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049">
    <xf numFmtId="0" fontId="0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4" fontId="24" fillId="3" borderId="1" applyBorder="0">
      <alignment horizontal="right"/>
    </xf>
    <xf numFmtId="0" fontId="25" fillId="0" borderId="0" applyNumberFormat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/>
    </xf>
    <xf numFmtId="164" fontId="28" fillId="0" borderId="1" xfId="1" applyNumberFormat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15" fillId="2" borderId="1" xfId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31" fillId="0" borderId="1" xfId="0" applyFont="1" applyBorder="1"/>
    <xf numFmtId="0" fontId="19" fillId="2" borderId="1" xfId="1" applyFont="1" applyFill="1" applyBorder="1" applyAlignment="1">
      <alignment vertical="center"/>
    </xf>
    <xf numFmtId="0" fontId="23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0" xfId="1" applyFont="1"/>
    <xf numFmtId="164" fontId="4" fillId="0" borderId="0" xfId="1" applyNumberFormat="1" applyFont="1"/>
    <xf numFmtId="0" fontId="15" fillId="0" borderId="1" xfId="1" applyBorder="1" applyAlignment="1">
      <alignment horizontal="center" vertical="center" wrapText="1"/>
    </xf>
    <xf numFmtId="0" fontId="18" fillId="2" borderId="1" xfId="1" applyFont="1" applyFill="1" applyBorder="1" applyAlignment="1">
      <alignment vertical="center"/>
    </xf>
    <xf numFmtId="14" fontId="18" fillId="0" borderId="1" xfId="1" applyNumberFormat="1" applyFont="1" applyBorder="1" applyAlignment="1">
      <alignment horizontal="center" vertical="center"/>
    </xf>
    <xf numFmtId="0" fontId="33" fillId="2" borderId="1" xfId="1" applyFont="1" applyFill="1" applyBorder="1" applyAlignment="1">
      <alignment vertical="center" wrapText="1"/>
    </xf>
    <xf numFmtId="0" fontId="18" fillId="0" borderId="1" xfId="1" applyFont="1" applyBorder="1" applyAlignment="1">
      <alignment horizontal="right" vertical="center"/>
    </xf>
    <xf numFmtId="164" fontId="15" fillId="2" borderId="1" xfId="1" applyNumberFormat="1" applyFill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/>
    </xf>
    <xf numFmtId="164" fontId="28" fillId="0" borderId="1" xfId="1" applyNumberFormat="1" applyFont="1" applyBorder="1" applyAlignment="1">
      <alignment vertical="center"/>
    </xf>
    <xf numFmtId="0" fontId="15" fillId="0" borderId="0" xfId="1" applyAlignment="1">
      <alignment horizontal="center" vertical="center"/>
    </xf>
    <xf numFmtId="0" fontId="15" fillId="0" borderId="0" xfId="1" applyAlignment="1">
      <alignment vertical="center"/>
    </xf>
    <xf numFmtId="164" fontId="15" fillId="0" borderId="0" xfId="1" applyNumberFormat="1" applyAlignment="1">
      <alignment vertical="center"/>
    </xf>
    <xf numFmtId="0" fontId="15" fillId="0" borderId="0" xfId="1" applyAlignment="1">
      <alignment horizontal="center"/>
    </xf>
    <xf numFmtId="0" fontId="15" fillId="0" borderId="0" xfId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1" xfId="1" applyFont="1" applyBorder="1" applyAlignment="1">
      <alignment vertical="center"/>
    </xf>
    <xf numFmtId="0" fontId="0" fillId="2" borderId="1" xfId="1" applyFont="1" applyFill="1" applyBorder="1" applyAlignment="1">
      <alignment horizontal="center" vertical="center"/>
    </xf>
    <xf numFmtId="0" fontId="34" fillId="0" borderId="1" xfId="1" applyFont="1" applyBorder="1" applyAlignment="1">
      <alignment vertical="center" wrapText="1"/>
    </xf>
    <xf numFmtId="16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2" borderId="1" xfId="37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0" fillId="2" borderId="1" xfId="1" applyFont="1" applyFill="1" applyBorder="1" applyAlignment="1">
      <alignment vertical="center"/>
    </xf>
    <xf numFmtId="0" fontId="0" fillId="2" borderId="1" xfId="58" applyFont="1" applyFill="1" applyBorder="1" applyAlignment="1">
      <alignment horizontal="center" vertical="center"/>
    </xf>
    <xf numFmtId="0" fontId="0" fillId="2" borderId="1" xfId="1" applyFont="1" applyFill="1" applyBorder="1" applyAlignment="1">
      <alignment vertical="center" wrapText="1"/>
    </xf>
    <xf numFmtId="164" fontId="27" fillId="2" borderId="1" xfId="1" applyNumberFormat="1" applyFont="1" applyFill="1" applyBorder="1" applyAlignment="1">
      <alignment horizontal="center" vertical="center"/>
    </xf>
    <xf numFmtId="0" fontId="35" fillId="2" borderId="1" xfId="1" applyFont="1" applyFill="1" applyBorder="1" applyAlignment="1">
      <alignment vertical="center"/>
    </xf>
    <xf numFmtId="0" fontId="27" fillId="2" borderId="1" xfId="1" applyFont="1" applyFill="1" applyBorder="1" applyAlignment="1">
      <alignment vertical="center"/>
    </xf>
    <xf numFmtId="164" fontId="36" fillId="2" borderId="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8" fillId="2" borderId="1" xfId="5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8" fillId="0" borderId="1" xfId="37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0" fillId="2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5" fillId="0" borderId="0" xfId="1" applyAlignment="1">
      <alignment horizontal="center"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I26"/>
  <sheetViews>
    <sheetView view="pageBreakPreview" zoomScale="80" zoomScaleNormal="100" zoomScaleSheetLayoutView="80" workbookViewId="0">
      <selection activeCell="G17" sqref="G17"/>
    </sheetView>
  </sheetViews>
  <sheetFormatPr defaultColWidth="9.140625" defaultRowHeight="15" x14ac:dyDescent="0.25"/>
  <cols>
    <col min="1" max="1" width="9.140625" style="4"/>
    <col min="2" max="2" width="6" style="4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5" customWidth="1"/>
    <col min="7" max="7" width="16.140625" style="4" customWidth="1"/>
    <col min="8" max="8" width="12.7109375" style="4" customWidth="1"/>
    <col min="9" max="16384" width="9.140625" style="4"/>
  </cols>
  <sheetData>
    <row r="1" spans="2:7" ht="82.5" customHeight="1" x14ac:dyDescent="0.25">
      <c r="B1" s="94" t="s">
        <v>26</v>
      </c>
      <c r="C1" s="94"/>
      <c r="D1" s="94"/>
      <c r="E1" s="94"/>
      <c r="F1" s="94"/>
      <c r="G1" s="94"/>
    </row>
    <row r="2" spans="2:7" ht="45" x14ac:dyDescent="0.25">
      <c r="B2" s="13" t="s">
        <v>0</v>
      </c>
      <c r="C2" s="13" t="s">
        <v>1</v>
      </c>
      <c r="D2" s="13" t="s">
        <v>10</v>
      </c>
      <c r="E2" s="13" t="s">
        <v>2</v>
      </c>
      <c r="F2" s="17" t="s">
        <v>3</v>
      </c>
      <c r="G2" s="17" t="s">
        <v>4</v>
      </c>
    </row>
    <row r="3" spans="2:7" ht="56.25" customHeight="1" x14ac:dyDescent="0.25">
      <c r="B3" s="61">
        <v>1</v>
      </c>
      <c r="C3" s="62" t="s">
        <v>27</v>
      </c>
      <c r="D3" s="63" t="s">
        <v>28</v>
      </c>
      <c r="E3" s="64" t="s">
        <v>29</v>
      </c>
      <c r="F3" s="65">
        <v>0.4</v>
      </c>
      <c r="G3" s="65">
        <v>15</v>
      </c>
    </row>
    <row r="4" spans="2:7" ht="56.25" customHeight="1" x14ac:dyDescent="0.25">
      <c r="B4" s="66">
        <v>2</v>
      </c>
      <c r="C4" s="46" t="s">
        <v>30</v>
      </c>
      <c r="D4" s="67" t="s">
        <v>31</v>
      </c>
      <c r="E4" s="68" t="s">
        <v>32</v>
      </c>
      <c r="F4" s="65">
        <v>0.4</v>
      </c>
      <c r="G4" s="65">
        <v>15</v>
      </c>
    </row>
    <row r="5" spans="2:7" ht="56.25" customHeight="1" x14ac:dyDescent="0.25">
      <c r="B5" s="66">
        <v>3</v>
      </c>
      <c r="C5" s="69" t="s">
        <v>33</v>
      </c>
      <c r="D5" s="66" t="s">
        <v>22</v>
      </c>
      <c r="E5" s="68" t="s">
        <v>34</v>
      </c>
      <c r="F5" s="65">
        <v>0.4</v>
      </c>
      <c r="G5" s="65">
        <v>15</v>
      </c>
    </row>
    <row r="6" spans="2:7" ht="56.25" customHeight="1" x14ac:dyDescent="0.25">
      <c r="B6" s="66">
        <v>4</v>
      </c>
      <c r="C6" s="69" t="s">
        <v>35</v>
      </c>
      <c r="D6" s="66" t="s">
        <v>36</v>
      </c>
      <c r="E6" s="68" t="s">
        <v>37</v>
      </c>
      <c r="F6" s="65">
        <v>0.4</v>
      </c>
      <c r="G6" s="65">
        <v>15</v>
      </c>
    </row>
    <row r="7" spans="2:7" ht="56.25" customHeight="1" x14ac:dyDescent="0.25">
      <c r="B7" s="66">
        <v>5</v>
      </c>
      <c r="C7" s="69" t="s">
        <v>38</v>
      </c>
      <c r="D7" s="66" t="s">
        <v>39</v>
      </c>
      <c r="E7" s="68" t="s">
        <v>40</v>
      </c>
      <c r="F7" s="65">
        <v>0.4</v>
      </c>
      <c r="G7" s="65">
        <v>15</v>
      </c>
    </row>
    <row r="8" spans="2:7" ht="56.25" customHeight="1" x14ac:dyDescent="0.25">
      <c r="B8" s="66">
        <v>6</v>
      </c>
      <c r="C8" s="69" t="s">
        <v>41</v>
      </c>
      <c r="D8" s="66" t="s">
        <v>42</v>
      </c>
      <c r="E8" s="70" t="s">
        <v>43</v>
      </c>
      <c r="F8" s="71">
        <v>0.4</v>
      </c>
      <c r="G8" s="72">
        <v>15</v>
      </c>
    </row>
    <row r="9" spans="2:7" ht="56.25" customHeight="1" x14ac:dyDescent="0.25">
      <c r="B9" s="66">
        <v>7</v>
      </c>
      <c r="C9" s="69" t="s">
        <v>44</v>
      </c>
      <c r="D9" s="66" t="s">
        <v>45</v>
      </c>
      <c r="E9" s="68" t="s">
        <v>46</v>
      </c>
      <c r="F9" s="71">
        <v>0.4</v>
      </c>
      <c r="G9" s="72">
        <v>15</v>
      </c>
    </row>
    <row r="10" spans="2:7" ht="56.25" customHeight="1" x14ac:dyDescent="0.25">
      <c r="B10" s="66">
        <v>8</v>
      </c>
      <c r="C10" s="69" t="s">
        <v>47</v>
      </c>
      <c r="D10" s="66" t="s">
        <v>48</v>
      </c>
      <c r="E10" s="68" t="s">
        <v>49</v>
      </c>
      <c r="F10" s="73">
        <v>0.22</v>
      </c>
      <c r="G10" s="71">
        <v>10</v>
      </c>
    </row>
    <row r="11" spans="2:7" ht="56.25" customHeight="1" x14ac:dyDescent="0.25">
      <c r="B11" s="66">
        <v>9</v>
      </c>
      <c r="C11" s="69" t="s">
        <v>50</v>
      </c>
      <c r="D11" s="66" t="s">
        <v>51</v>
      </c>
      <c r="E11" s="68" t="s">
        <v>52</v>
      </c>
      <c r="F11" s="65">
        <v>0.4</v>
      </c>
      <c r="G11" s="65">
        <v>15</v>
      </c>
    </row>
    <row r="12" spans="2:7" ht="56.25" customHeight="1" x14ac:dyDescent="0.25">
      <c r="B12" s="66">
        <v>10</v>
      </c>
      <c r="C12" s="69" t="s">
        <v>53</v>
      </c>
      <c r="D12" s="66" t="s">
        <v>54</v>
      </c>
      <c r="E12" s="68" t="s">
        <v>55</v>
      </c>
      <c r="F12" s="74">
        <v>0.22</v>
      </c>
      <c r="G12" s="65">
        <v>3</v>
      </c>
    </row>
    <row r="13" spans="2:7" ht="56.25" customHeight="1" x14ac:dyDescent="0.25">
      <c r="B13" s="66">
        <v>11</v>
      </c>
      <c r="C13" s="69" t="s">
        <v>56</v>
      </c>
      <c r="D13" s="66" t="s">
        <v>57</v>
      </c>
      <c r="E13" s="68" t="s">
        <v>58</v>
      </c>
      <c r="F13" s="65">
        <v>0.4</v>
      </c>
      <c r="G13" s="65">
        <v>8</v>
      </c>
    </row>
    <row r="14" spans="2:7" ht="56.25" customHeight="1" x14ac:dyDescent="0.25">
      <c r="B14" s="66">
        <v>12</v>
      </c>
      <c r="C14" s="75" t="s">
        <v>59</v>
      </c>
      <c r="D14" s="76" t="s">
        <v>60</v>
      </c>
      <c r="E14" s="77" t="s">
        <v>61</v>
      </c>
      <c r="F14" s="78">
        <v>0.4</v>
      </c>
      <c r="G14" s="78">
        <v>40</v>
      </c>
    </row>
    <row r="15" spans="2:7" x14ac:dyDescent="0.25">
      <c r="B15" s="47"/>
      <c r="C15" s="79" t="s">
        <v>7</v>
      </c>
      <c r="D15" s="46"/>
      <c r="E15" s="75"/>
      <c r="F15" s="80"/>
      <c r="G15" s="81">
        <f>SUM(G3:G14)</f>
        <v>181</v>
      </c>
    </row>
    <row r="16" spans="2:7" x14ac:dyDescent="0.25">
      <c r="B16" s="60"/>
      <c r="C16" s="1"/>
      <c r="D16" s="1"/>
      <c r="E16" s="1"/>
      <c r="F16" s="1"/>
      <c r="G16" s="1"/>
    </row>
    <row r="17" spans="2:9" x14ac:dyDescent="0.25">
      <c r="B17" s="1"/>
      <c r="C17" s="1"/>
      <c r="D17" s="1"/>
      <c r="E17" s="1">
        <v>104</v>
      </c>
      <c r="F17" s="1"/>
      <c r="G17" s="1">
        <v>3082.2</v>
      </c>
    </row>
    <row r="18" spans="2:9" x14ac:dyDescent="0.25">
      <c r="B18" s="1"/>
      <c r="C18" s="1"/>
      <c r="D18" s="1"/>
      <c r="E18" s="1"/>
      <c r="F18" s="1"/>
      <c r="G18" s="1"/>
    </row>
    <row r="19" spans="2:9" ht="15.75" customHeight="1" x14ac:dyDescent="0.25">
      <c r="B19" s="1"/>
      <c r="C19" s="1"/>
      <c r="D19" s="1"/>
      <c r="E19" s="1"/>
      <c r="F19" s="1"/>
      <c r="G19" s="1"/>
    </row>
    <row r="20" spans="2:9" x14ac:dyDescent="0.25">
      <c r="B20" s="1"/>
      <c r="C20" s="1"/>
      <c r="D20" s="1"/>
      <c r="E20" s="1"/>
      <c r="F20" s="1"/>
      <c r="G20" s="1"/>
    </row>
    <row r="21" spans="2:9" x14ac:dyDescent="0.25">
      <c r="B21" s="1"/>
      <c r="C21" s="1"/>
      <c r="D21" s="1"/>
      <c r="E21" s="1"/>
      <c r="F21" s="1"/>
      <c r="G21" s="1"/>
    </row>
    <row r="22" spans="2:9" x14ac:dyDescent="0.25">
      <c r="B22" s="48"/>
      <c r="C22" s="49" t="s">
        <v>19</v>
      </c>
      <c r="D22" s="49"/>
      <c r="E22" s="49"/>
      <c r="F22" s="82" t="s">
        <v>62</v>
      </c>
      <c r="G22" s="49"/>
      <c r="H22" s="49"/>
      <c r="I22" s="49"/>
    </row>
    <row r="23" spans="2:9" x14ac:dyDescent="0.25">
      <c r="B23" s="1"/>
      <c r="C23" s="1"/>
      <c r="D23" s="1"/>
      <c r="E23" s="1"/>
      <c r="F23" s="1"/>
      <c r="G23" s="1"/>
    </row>
    <row r="24" spans="2:9" x14ac:dyDescent="0.25">
      <c r="B24" s="9"/>
      <c r="C24" s="8"/>
      <c r="D24" s="9"/>
      <c r="E24" s="8"/>
      <c r="F24" s="8"/>
      <c r="G24" s="9"/>
    </row>
    <row r="25" spans="2:9" x14ac:dyDescent="0.25">
      <c r="B25" s="95"/>
      <c r="C25" s="95"/>
      <c r="D25" s="95"/>
      <c r="E25" s="95"/>
      <c r="F25" s="95"/>
      <c r="G25" s="95"/>
    </row>
    <row r="26" spans="2:9" x14ac:dyDescent="0.25">
      <c r="B26" s="9"/>
      <c r="C26" s="8"/>
      <c r="D26" s="8"/>
      <c r="E26" s="8"/>
      <c r="F26" s="8"/>
      <c r="G26" s="9"/>
    </row>
  </sheetData>
  <mergeCells count="2">
    <mergeCell ref="B1:G1"/>
    <mergeCell ref="B25:G25"/>
  </mergeCells>
  <phoneticPr fontId="21" type="noConversion"/>
  <printOptions horizontalCentered="1"/>
  <pageMargins left="0.70866141732283472" right="0.70866141732283472" top="0.74803149606299213" bottom="0.7480314960629921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1"/>
  <sheetViews>
    <sheetView view="pageBreakPreview" zoomScale="91" zoomScaleNormal="100" zoomScaleSheetLayoutView="91" workbookViewId="0">
      <selection activeCell="C19" sqref="C19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2:9" ht="81.75" customHeight="1" x14ac:dyDescent="0.25">
      <c r="B1" s="96" t="s">
        <v>63</v>
      </c>
      <c r="C1" s="96"/>
      <c r="D1" s="96"/>
      <c r="E1" s="96"/>
      <c r="F1" s="96"/>
      <c r="G1" s="96"/>
      <c r="H1" s="96"/>
      <c r="I1" s="96"/>
    </row>
    <row r="2" spans="2:9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18" t="s">
        <v>3</v>
      </c>
      <c r="G2" s="18" t="s">
        <v>4</v>
      </c>
      <c r="H2" s="18" t="s">
        <v>6</v>
      </c>
      <c r="I2" s="52" t="s">
        <v>9</v>
      </c>
    </row>
    <row r="3" spans="2:9" ht="24" x14ac:dyDescent="0.25">
      <c r="B3" s="10">
        <v>1</v>
      </c>
      <c r="C3" s="83" t="s">
        <v>27</v>
      </c>
      <c r="D3" s="84" t="s">
        <v>64</v>
      </c>
      <c r="E3" s="85" t="s">
        <v>29</v>
      </c>
      <c r="F3" s="84">
        <v>0.4</v>
      </c>
      <c r="G3" s="89">
        <v>15</v>
      </c>
      <c r="H3" s="84">
        <v>1</v>
      </c>
      <c r="I3" s="86">
        <v>47880</v>
      </c>
    </row>
    <row r="4" spans="2:9" ht="24" x14ac:dyDescent="0.25">
      <c r="B4" s="10">
        <v>2</v>
      </c>
      <c r="C4" s="83" t="s">
        <v>27</v>
      </c>
      <c r="D4" s="84" t="s">
        <v>65</v>
      </c>
      <c r="E4" s="85" t="s">
        <v>66</v>
      </c>
      <c r="F4" s="87">
        <v>0.4</v>
      </c>
      <c r="G4" s="89">
        <v>15</v>
      </c>
      <c r="H4" s="84">
        <v>1</v>
      </c>
      <c r="I4" s="86">
        <v>47880</v>
      </c>
    </row>
    <row r="5" spans="2:9" ht="15.75" x14ac:dyDescent="0.25">
      <c r="B5" s="38"/>
      <c r="C5" s="11" t="s">
        <v>7</v>
      </c>
      <c r="D5" s="38"/>
      <c r="E5" s="39"/>
      <c r="F5" s="39"/>
      <c r="G5" s="12">
        <f>SUM(G3:G4)</f>
        <v>30</v>
      </c>
      <c r="H5" s="38"/>
      <c r="I5" s="88">
        <f>SUM(I3:I4)</f>
        <v>95760</v>
      </c>
    </row>
    <row r="6" spans="2:9" ht="15.75" x14ac:dyDescent="0.25">
      <c r="B6" s="53"/>
      <c r="C6" s="14"/>
      <c r="D6" s="53"/>
      <c r="E6" s="54"/>
      <c r="F6" s="54"/>
      <c r="G6" s="54"/>
      <c r="H6" s="54"/>
      <c r="I6" s="55"/>
    </row>
    <row r="7" spans="2:9" x14ac:dyDescent="0.25">
      <c r="B7" s="48"/>
      <c r="C7" s="49" t="s">
        <v>8</v>
      </c>
      <c r="D7" s="48"/>
      <c r="E7" s="49">
        <v>64</v>
      </c>
      <c r="F7" s="49"/>
      <c r="G7" s="50"/>
      <c r="H7" s="49"/>
      <c r="I7" s="51">
        <v>12193834.92</v>
      </c>
    </row>
    <row r="8" spans="2:9" x14ac:dyDescent="0.25">
      <c r="B8" s="48"/>
      <c r="C8" s="49"/>
      <c r="D8" s="48"/>
      <c r="E8" s="49"/>
      <c r="F8" s="49"/>
      <c r="G8" s="49"/>
      <c r="H8" s="49"/>
      <c r="I8" s="50"/>
    </row>
    <row r="9" spans="2:9" x14ac:dyDescent="0.25">
      <c r="B9" s="48"/>
      <c r="C9" s="49"/>
      <c r="D9" s="48"/>
      <c r="E9" s="49"/>
      <c r="F9" s="49"/>
      <c r="G9" s="49"/>
      <c r="H9" s="49"/>
      <c r="I9" s="50"/>
    </row>
    <row r="10" spans="2:9" x14ac:dyDescent="0.25">
      <c r="B10" s="48"/>
      <c r="C10" s="49"/>
      <c r="D10" s="48"/>
      <c r="E10" s="49"/>
      <c r="F10" s="49"/>
      <c r="G10" s="49"/>
      <c r="H10" s="49"/>
      <c r="I10" s="50"/>
    </row>
    <row r="11" spans="2:9" x14ac:dyDescent="0.25">
      <c r="B11" s="48"/>
      <c r="C11" s="97" t="s">
        <v>19</v>
      </c>
      <c r="D11" s="97"/>
      <c r="E11" s="97"/>
      <c r="F11" s="97"/>
      <c r="G11" s="97"/>
      <c r="H11" s="97"/>
      <c r="I11" s="97"/>
    </row>
  </sheetData>
  <mergeCells count="2">
    <mergeCell ref="B1:I1"/>
    <mergeCell ref="C11:I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9"/>
  <sheetViews>
    <sheetView view="pageBreakPreview" topLeftCell="D1" zoomScaleNormal="100" zoomScaleSheetLayoutView="100" workbookViewId="0">
      <selection activeCell="E13" sqref="E13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7.28515625" style="4" customWidth="1"/>
    <col min="4" max="4" width="15.28515625" style="4" customWidth="1"/>
    <col min="5" max="5" width="16.5703125" style="4" customWidth="1"/>
    <col min="6" max="6" width="33.8554687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42578125" style="4" bestFit="1" customWidth="1"/>
    <col min="11" max="11" width="11.5703125" style="4" bestFit="1" customWidth="1"/>
    <col min="12" max="16384" width="9.140625" style="4"/>
  </cols>
  <sheetData>
    <row r="1" spans="2:9" ht="84" customHeight="1" x14ac:dyDescent="0.25">
      <c r="B1" s="96" t="s">
        <v>74</v>
      </c>
      <c r="C1" s="96"/>
      <c r="D1" s="96"/>
      <c r="E1" s="96"/>
      <c r="F1" s="96"/>
      <c r="G1" s="96"/>
      <c r="H1" s="96"/>
      <c r="I1" s="96"/>
    </row>
    <row r="2" spans="2:9" ht="47.25" x14ac:dyDescent="0.25">
      <c r="B2" s="10" t="s">
        <v>0</v>
      </c>
      <c r="C2" s="10" t="s">
        <v>1</v>
      </c>
      <c r="D2" s="10" t="s">
        <v>14</v>
      </c>
      <c r="E2" s="10" t="s">
        <v>11</v>
      </c>
      <c r="F2" s="10" t="s">
        <v>2</v>
      </c>
      <c r="G2" s="10" t="s">
        <v>3</v>
      </c>
      <c r="H2" s="57" t="s">
        <v>15</v>
      </c>
      <c r="I2" s="57" t="s">
        <v>9</v>
      </c>
    </row>
    <row r="3" spans="2:9" ht="36" x14ac:dyDescent="0.25">
      <c r="B3" s="10">
        <v>1</v>
      </c>
      <c r="C3" s="90" t="s">
        <v>67</v>
      </c>
      <c r="D3" s="84" t="s">
        <v>68</v>
      </c>
      <c r="E3" s="91">
        <v>45117</v>
      </c>
      <c r="F3" s="85" t="s">
        <v>69</v>
      </c>
      <c r="G3" s="84">
        <v>0.4</v>
      </c>
      <c r="H3" s="89">
        <v>15</v>
      </c>
      <c r="I3" s="86">
        <v>36708</v>
      </c>
    </row>
    <row r="4" spans="2:9" ht="24" x14ac:dyDescent="0.25">
      <c r="B4" s="92">
        <v>2</v>
      </c>
      <c r="C4" s="90" t="s">
        <v>27</v>
      </c>
      <c r="D4" s="84" t="s">
        <v>65</v>
      </c>
      <c r="E4" s="91">
        <v>45134</v>
      </c>
      <c r="F4" s="85" t="s">
        <v>66</v>
      </c>
      <c r="G4" s="84">
        <v>0.4</v>
      </c>
      <c r="H4" s="89">
        <v>15</v>
      </c>
      <c r="I4" s="86">
        <v>47880</v>
      </c>
    </row>
    <row r="5" spans="2:9" ht="50.25" customHeight="1" x14ac:dyDescent="0.25">
      <c r="B5" s="10">
        <v>3</v>
      </c>
      <c r="C5" s="90" t="s">
        <v>27</v>
      </c>
      <c r="D5" s="84" t="s">
        <v>64</v>
      </c>
      <c r="E5" s="91">
        <v>45134</v>
      </c>
      <c r="F5" s="85" t="s">
        <v>29</v>
      </c>
      <c r="G5" s="84">
        <v>0.4</v>
      </c>
      <c r="H5" s="89">
        <v>15</v>
      </c>
      <c r="I5" s="86">
        <v>47880</v>
      </c>
    </row>
    <row r="6" spans="2:9" x14ac:dyDescent="0.25">
      <c r="B6" s="92">
        <v>4</v>
      </c>
      <c r="C6" s="90" t="s">
        <v>16</v>
      </c>
      <c r="D6" s="84" t="s">
        <v>23</v>
      </c>
      <c r="E6" s="91">
        <v>45113</v>
      </c>
      <c r="F6" s="85" t="s">
        <v>17</v>
      </c>
      <c r="G6" s="84">
        <v>0.4</v>
      </c>
      <c r="H6" s="89">
        <v>9</v>
      </c>
      <c r="I6" s="86">
        <v>28728</v>
      </c>
    </row>
    <row r="7" spans="2:9" ht="54.75" customHeight="1" x14ac:dyDescent="0.25">
      <c r="B7" s="10">
        <v>5</v>
      </c>
      <c r="C7" s="90" t="s">
        <v>18</v>
      </c>
      <c r="D7" s="84" t="s">
        <v>24</v>
      </c>
      <c r="E7" s="91">
        <v>45128</v>
      </c>
      <c r="F7" s="85" t="s">
        <v>70</v>
      </c>
      <c r="G7" s="84">
        <v>0.22</v>
      </c>
      <c r="H7" s="89">
        <v>2</v>
      </c>
      <c r="I7" s="86">
        <v>6384</v>
      </c>
    </row>
    <row r="8" spans="2:9" ht="36" x14ac:dyDescent="0.25">
      <c r="B8" s="92">
        <v>6</v>
      </c>
      <c r="C8" s="90" t="s">
        <v>20</v>
      </c>
      <c r="D8" s="84" t="s">
        <v>25</v>
      </c>
      <c r="E8" s="91">
        <v>45112</v>
      </c>
      <c r="F8" s="85" t="s">
        <v>21</v>
      </c>
      <c r="G8" s="84">
        <v>0.22</v>
      </c>
      <c r="H8" s="89">
        <v>15</v>
      </c>
      <c r="I8" s="86">
        <v>47880</v>
      </c>
    </row>
    <row r="9" spans="2:9" ht="15.75" x14ac:dyDescent="0.25">
      <c r="B9" s="10">
        <v>7</v>
      </c>
      <c r="C9" s="90" t="s">
        <v>71</v>
      </c>
      <c r="D9" s="93" t="s">
        <v>72</v>
      </c>
      <c r="E9" s="91">
        <v>45113</v>
      </c>
      <c r="F9" s="85" t="s">
        <v>73</v>
      </c>
      <c r="G9" s="84">
        <v>0.4</v>
      </c>
      <c r="H9" s="89">
        <v>15</v>
      </c>
      <c r="I9" s="86">
        <v>36000</v>
      </c>
    </row>
    <row r="10" spans="2:9" ht="15.75" x14ac:dyDescent="0.25">
      <c r="B10" s="39"/>
      <c r="C10" s="11" t="s">
        <v>7</v>
      </c>
      <c r="D10" s="39"/>
      <c r="E10" s="39"/>
      <c r="F10" s="39"/>
      <c r="G10" s="39"/>
      <c r="H10" s="12">
        <f>SUM(H3:H9)</f>
        <v>86</v>
      </c>
      <c r="I10" s="88">
        <f>SUM(I3:I9)</f>
        <v>251460</v>
      </c>
    </row>
    <row r="11" spans="2:9" x14ac:dyDescent="0.25">
      <c r="B11" s="54"/>
      <c r="C11" s="54"/>
      <c r="D11" s="54"/>
      <c r="E11" s="54"/>
      <c r="F11" s="54"/>
      <c r="G11" s="54"/>
      <c r="H11" s="53"/>
      <c r="I11" s="56"/>
    </row>
    <row r="12" spans="2:9" x14ac:dyDescent="0.25">
      <c r="B12" s="54"/>
      <c r="C12" s="54" t="s">
        <v>8</v>
      </c>
      <c r="D12" s="54"/>
      <c r="E12" s="54">
        <v>67</v>
      </c>
      <c r="F12" s="54"/>
      <c r="G12" s="54"/>
      <c r="H12" s="58">
        <v>978</v>
      </c>
      <c r="I12" s="59">
        <v>2163683.96</v>
      </c>
    </row>
    <row r="13" spans="2:9" x14ac:dyDescent="0.25">
      <c r="B13" s="54"/>
      <c r="C13" s="54"/>
      <c r="D13" s="54"/>
      <c r="E13" s="54"/>
      <c r="F13" s="54"/>
      <c r="G13" s="54"/>
      <c r="H13" s="53"/>
      <c r="I13" s="54"/>
    </row>
    <row r="14" spans="2:9" x14ac:dyDescent="0.25">
      <c r="B14" s="54"/>
      <c r="C14" s="54"/>
      <c r="D14" s="54"/>
      <c r="E14" s="54"/>
      <c r="F14" s="54"/>
      <c r="G14" s="54"/>
      <c r="H14" s="53"/>
      <c r="I14" s="54"/>
    </row>
    <row r="15" spans="2:9" x14ac:dyDescent="0.25">
      <c r="B15" s="54"/>
      <c r="C15" s="98" t="s">
        <v>13</v>
      </c>
      <c r="D15" s="98"/>
      <c r="E15" s="98"/>
      <c r="F15" s="98"/>
      <c r="G15" s="98"/>
      <c r="H15" s="98"/>
      <c r="I15" s="54"/>
    </row>
    <row r="16" spans="2:9" x14ac:dyDescent="0.25">
      <c r="B16" s="49"/>
      <c r="C16" s="49"/>
      <c r="D16" s="49"/>
      <c r="E16" s="49"/>
      <c r="F16" s="49"/>
      <c r="G16" s="49"/>
      <c r="H16" s="48"/>
      <c r="I16" s="49"/>
    </row>
    <row r="17" spans="2:9" x14ac:dyDescent="0.25">
      <c r="B17" s="49"/>
      <c r="C17" s="49"/>
      <c r="D17" s="49"/>
      <c r="E17" s="49"/>
      <c r="F17" s="49"/>
      <c r="G17" s="49"/>
      <c r="H17" s="48"/>
      <c r="I17" s="49"/>
    </row>
    <row r="18" spans="2:9" x14ac:dyDescent="0.25">
      <c r="B18" s="49"/>
      <c r="C18" s="49"/>
      <c r="D18" s="49"/>
      <c r="E18" s="49"/>
      <c r="F18" s="49"/>
      <c r="G18" s="49"/>
      <c r="H18" s="48"/>
      <c r="I18" s="49"/>
    </row>
    <row r="19" spans="2:9" ht="18.75" x14ac:dyDescent="0.25">
      <c r="B19" s="96"/>
      <c r="C19" s="96"/>
      <c r="D19" s="96"/>
      <c r="E19" s="96"/>
      <c r="F19" s="96"/>
      <c r="G19" s="96"/>
      <c r="H19" s="96"/>
      <c r="I19" s="96"/>
    </row>
  </sheetData>
  <sortState xmlns:xlrd2="http://schemas.microsoft.com/office/spreadsheetml/2017/richdata2" ref="A3:I10">
    <sortCondition ref="E3:E10"/>
  </sortState>
  <mergeCells count="3">
    <mergeCell ref="B1:I1"/>
    <mergeCell ref="B19:I19"/>
    <mergeCell ref="C15:H15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view="pageBreakPreview" zoomScale="96" zoomScaleNormal="100" zoomScaleSheetLayoutView="96" workbookViewId="0">
      <selection activeCell="B1" sqref="B1:G1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96" t="s">
        <v>76</v>
      </c>
      <c r="C1" s="96"/>
      <c r="D1" s="96"/>
      <c r="E1" s="96"/>
      <c r="F1" s="96"/>
      <c r="G1" s="96"/>
    </row>
    <row r="2" spans="2:8" ht="47.25" x14ac:dyDescent="0.25">
      <c r="B2" s="10" t="s">
        <v>0</v>
      </c>
      <c r="C2" s="10" t="s">
        <v>1</v>
      </c>
      <c r="D2" s="23" t="s">
        <v>10</v>
      </c>
      <c r="E2" s="10" t="s">
        <v>2</v>
      </c>
      <c r="F2" s="10" t="s">
        <v>3</v>
      </c>
      <c r="G2" s="19" t="s">
        <v>4</v>
      </c>
    </row>
    <row r="3" spans="2:8" ht="15.75" x14ac:dyDescent="0.25">
      <c r="B3" s="24"/>
      <c r="C3" s="25"/>
      <c r="D3" s="6"/>
      <c r="E3" s="7"/>
      <c r="F3" s="6"/>
      <c r="G3" s="16"/>
    </row>
    <row r="4" spans="2:8" ht="15.75" x14ac:dyDescent="0.25">
      <c r="B4" s="24"/>
      <c r="C4" s="26" t="s">
        <v>7</v>
      </c>
      <c r="D4" s="27"/>
      <c r="E4" s="28"/>
      <c r="F4" s="29"/>
      <c r="G4" s="12">
        <f>SUM(G3:G3)</f>
        <v>0</v>
      </c>
    </row>
    <row r="5" spans="2:8" x14ac:dyDescent="0.25">
      <c r="B5" s="30"/>
      <c r="C5" s="30"/>
      <c r="D5" s="30"/>
      <c r="E5" s="30"/>
      <c r="F5" s="30"/>
      <c r="G5" s="31"/>
    </row>
    <row r="6" spans="2:8" x14ac:dyDescent="0.25">
      <c r="B6" s="30"/>
      <c r="C6" s="30"/>
      <c r="D6" s="30"/>
      <c r="E6" s="30"/>
      <c r="F6" s="30"/>
      <c r="G6" s="30"/>
    </row>
    <row r="7" spans="2:8" x14ac:dyDescent="0.25">
      <c r="B7" s="30"/>
      <c r="C7" s="21" t="s">
        <v>8</v>
      </c>
      <c r="D7" s="20"/>
      <c r="E7" s="20">
        <v>6</v>
      </c>
      <c r="F7" s="21"/>
      <c r="G7" s="22">
        <v>85.8</v>
      </c>
    </row>
    <row r="12" spans="2:8" x14ac:dyDescent="0.25">
      <c r="C12" s="99" t="s">
        <v>12</v>
      </c>
      <c r="D12" s="99"/>
      <c r="E12" s="99"/>
      <c r="F12" s="99"/>
      <c r="G12" s="99"/>
      <c r="H12" s="99"/>
    </row>
  </sheetData>
  <mergeCells count="2">
    <mergeCell ref="B1:G1"/>
    <mergeCell ref="C12:H1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tabSelected="1" view="pageBreakPreview" zoomScale="91" zoomScaleNormal="100" zoomScaleSheetLayoutView="91" workbookViewId="0">
      <selection activeCell="B2" sqref="B2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96" t="s">
        <v>75</v>
      </c>
      <c r="C1" s="96"/>
      <c r="D1" s="96"/>
      <c r="E1" s="96"/>
      <c r="F1" s="96"/>
      <c r="G1" s="96"/>
      <c r="H1" s="96"/>
    </row>
    <row r="2" spans="2:9" ht="45" x14ac:dyDescent="0.25">
      <c r="B2" s="10" t="s">
        <v>0</v>
      </c>
      <c r="C2" s="10" t="s">
        <v>1</v>
      </c>
      <c r="D2" s="10" t="s">
        <v>5</v>
      </c>
      <c r="E2" s="10" t="s">
        <v>2</v>
      </c>
      <c r="F2" s="18" t="s">
        <v>3</v>
      </c>
      <c r="G2" s="18" t="s">
        <v>4</v>
      </c>
      <c r="H2" s="32" t="s">
        <v>9</v>
      </c>
    </row>
    <row r="3" spans="2:9" x14ac:dyDescent="0.25">
      <c r="B3" s="15"/>
      <c r="C3" s="33"/>
      <c r="D3" s="34"/>
      <c r="E3" s="35"/>
      <c r="F3" s="36"/>
      <c r="G3" s="36"/>
      <c r="H3" s="37"/>
      <c r="I3" s="2"/>
    </row>
    <row r="4" spans="2:9" ht="15.75" x14ac:dyDescent="0.25">
      <c r="B4" s="38"/>
      <c r="C4" s="11" t="s">
        <v>7</v>
      </c>
      <c r="D4" s="39"/>
      <c r="E4" s="39"/>
      <c r="F4" s="39"/>
      <c r="G4" s="39"/>
      <c r="H4" s="40">
        <f>SUM(H3:H3)</f>
        <v>0</v>
      </c>
    </row>
    <row r="5" spans="2:9" ht="15.75" x14ac:dyDescent="0.25">
      <c r="B5" s="41"/>
      <c r="C5" s="14"/>
      <c r="D5" s="42"/>
      <c r="E5" s="42"/>
      <c r="F5" s="42"/>
      <c r="G5" s="42"/>
      <c r="H5" s="43"/>
    </row>
    <row r="6" spans="2:9" ht="15.75" x14ac:dyDescent="0.25">
      <c r="B6" s="41"/>
      <c r="C6" s="14"/>
      <c r="D6" s="42"/>
      <c r="E6" s="42"/>
      <c r="F6" s="42"/>
      <c r="G6" s="42"/>
      <c r="H6" s="43"/>
    </row>
    <row r="7" spans="2:9" x14ac:dyDescent="0.25">
      <c r="B7" s="44"/>
      <c r="C7" s="42" t="s">
        <v>8</v>
      </c>
      <c r="D7" s="42"/>
      <c r="E7" s="45">
        <v>2</v>
      </c>
      <c r="F7" s="45"/>
      <c r="G7" s="45"/>
      <c r="H7" s="45"/>
    </row>
    <row r="8" spans="2:9" x14ac:dyDescent="0.25">
      <c r="B8" s="44"/>
      <c r="C8" s="42"/>
      <c r="D8" s="42"/>
      <c r="E8" s="45"/>
      <c r="F8" s="45"/>
      <c r="G8" s="45"/>
      <c r="H8" s="45"/>
    </row>
    <row r="9" spans="2:9" x14ac:dyDescent="0.25">
      <c r="B9" s="44"/>
      <c r="C9" s="42"/>
      <c r="D9" s="42"/>
      <c r="E9" s="45"/>
      <c r="F9" s="45"/>
      <c r="G9" s="45"/>
      <c r="H9" s="45"/>
    </row>
    <row r="10" spans="2:9" x14ac:dyDescent="0.25">
      <c r="B10" s="41"/>
      <c r="C10" s="42"/>
      <c r="D10" s="42"/>
      <c r="E10" s="42"/>
      <c r="F10" s="42"/>
      <c r="G10" s="42"/>
      <c r="H10" s="42"/>
    </row>
    <row r="11" spans="2:9" x14ac:dyDescent="0.25">
      <c r="B11" s="41"/>
      <c r="C11" s="100" t="s">
        <v>13</v>
      </c>
      <c r="D11" s="100"/>
      <c r="E11" s="100"/>
      <c r="F11" s="100"/>
      <c r="G11" s="100"/>
      <c r="H11" s="100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2023-08-02T01:34:03Z</dcterms:modified>
</cp:coreProperties>
</file>