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ЭтаКнига" defaultThemeVersion="124226"/>
  <xr:revisionPtr revIDLastSave="0" documentId="13_ncr:1_{06FFC38E-EBA4-4E2B-A62B-B253A6B0986B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присоед-я'!$B$1:$I$22</definedName>
    <definedName name="_xlnm.Print_Area" localSheetId="1">договора!$B$1:$I$23</definedName>
    <definedName name="_xlnm.Print_Area" localSheetId="4">'договора растор'!$B$1:$H$13</definedName>
    <definedName name="_xlnm.Print_Area" localSheetId="0">заявки!$B$1:$G$30</definedName>
    <definedName name="_xlnm.Print_Area" localSheetId="3">'заявки аннулир'!$B$1:$G$16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H14" i="6"/>
  <c r="I17" i="4"/>
  <c r="G21" i="1"/>
  <c r="H5" i="7"/>
  <c r="G8" i="5"/>
</calcChain>
</file>

<file path=xl/sharedStrings.xml><?xml version="1.0" encoding="utf-8"?>
<sst xmlns="http://schemas.openxmlformats.org/spreadsheetml/2006/main" count="182" uniqueCount="129">
  <si>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</si>
  <si>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</si>
  <si>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</si>
  <si>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</si>
  <si>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</si>
  <si>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</si>
  <si>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</si>
  <si>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</si>
  <si>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</si>
  <si>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</si>
  <si>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</si>
  <si>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</si>
  <si>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</si>
  <si>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</si>
  <si>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</si>
  <si>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</si>
  <si>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Лапухина Марина Васильевна</t>
  </si>
  <si>
    <t>Красноярский край, Емельяновский район, ДНТ Шарье, проезд Крутой, участк 105.</t>
  </si>
  <si>
    <t>Корниенко Александр Валерьевич</t>
  </si>
  <si>
    <t>Литовченко Александр Валерьевич</t>
  </si>
  <si>
    <t>Емельяново, Посадская 4, кв.4</t>
  </si>
  <si>
    <t>Шатухина Наталья Витальевна</t>
  </si>
  <si>
    <t>Емельяновский район п.Солонцы,ул Благодатная участок 44, к.н24 :11:0290105:687</t>
  </si>
  <si>
    <t>Пузырева Екатерина Францевна</t>
  </si>
  <si>
    <t>муниципальный район Емельяновский, сельское поселение Солонцовский сельсовет, поселок Солонцы, территория СНТ Гиацинт, улица Альпийская, земельный участок 23, кн 24:11:0290105:4096</t>
  </si>
  <si>
    <t>Ланцова Вера Михайловна</t>
  </si>
  <si>
    <t>Служаева Галина Александровна</t>
  </si>
  <si>
    <t>с. Дзержинское, ул. Горького, д.39</t>
  </si>
  <si>
    <t>Хряпко Анастасия Сергеевна</t>
  </si>
  <si>
    <t xml:space="preserve">Вебер Ольга Владимировна </t>
  </si>
  <si>
    <t>п. Емельяново, ул. Посадская, д. 4 кв. 7</t>
  </si>
  <si>
    <t>Молчанова Галина Сергеевна</t>
  </si>
  <si>
    <t>Шуваевский сельсовет, ДНТ «Шарье», проезд Марьина роща, 143</t>
  </si>
  <si>
    <t>Кузнецова Оксана Юрьевна</t>
  </si>
  <si>
    <t>Красноярский край, г. Назарово,пер. Весны, д. 6</t>
  </si>
  <si>
    <t>Алиев Рамиш Сабир оглы</t>
  </si>
  <si>
    <t>Емельяновский район,Шуваевский сельсовет,ДНТ "Шарье",улица Центральная,участок № 90</t>
  </si>
  <si>
    <t>5-Ш/2023</t>
  </si>
  <si>
    <t>21-С/2023</t>
  </si>
  <si>
    <t>Солонцы Геоцинт Ул.Альпийская, участок №  31</t>
  </si>
  <si>
    <t>6-Е/2023</t>
  </si>
  <si>
    <t>Ясько Владимир Владимирович</t>
  </si>
  <si>
    <t>27-С/2023</t>
  </si>
  <si>
    <t>Красноярский край, Емельяновский район, п. Солонцы, ул. Свободная, участок №84, 24:11:0290105:11580</t>
  </si>
  <si>
    <t>35-С/2025</t>
  </si>
  <si>
    <t>Директор ООО ЭСК "Энергия"                                                                                                                              А.В. Портнягин</t>
  </si>
  <si>
    <t>РЕЕСТР
выполненных присоединений
к электрическим сетям ООО ЭСК "Энергия"
за июнь 2023 года</t>
  </si>
  <si>
    <t>РЕЕСТР
заявок на технологическое присоединение
к электрическим сетям по ООО ЭСК "Энергия"
за июнь 2023 года</t>
  </si>
  <si>
    <t>Шагалов Владимир Михайлович</t>
  </si>
  <si>
    <t>З-66</t>
  </si>
  <si>
    <t xml:space="preserve"> Геоцинт, п. Солонцы пер. Золотой д.13</t>
  </si>
  <si>
    <t>СМИРНОВА ЛИРА ЮРЬЕВНА</t>
  </si>
  <si>
    <t>З-79</t>
  </si>
  <si>
    <t>днт шарье, проезд боровой, участок 85</t>
  </si>
  <si>
    <t>Бакшеева Надежда Варламьевна</t>
  </si>
  <si>
    <t>З-81</t>
  </si>
  <si>
    <t>Красноярский край, Емельяновский район , п. СОЛОНЦы, ДНТ ‘Геоцинт’, ул.Свободная 88 кад 24: 11:0290105:792</t>
  </si>
  <si>
    <t>Герасимов Максим Сергеевич</t>
  </si>
  <si>
    <t>З-82</t>
  </si>
  <si>
    <t>Красноярский край, Дзержинский район, село Дзержинское, ул. Денисовская, д. 68</t>
  </si>
  <si>
    <t>Горшков Алексей Сергеевич</t>
  </si>
  <si>
    <t>З-85</t>
  </si>
  <si>
    <t>п. Солонцы,ДНТ Геоцинт (переулок Дальний 4) 24: 11:0290105:672</t>
  </si>
  <si>
    <t>Акопян Ранд Варламович</t>
  </si>
  <si>
    <t>З-86</t>
  </si>
  <si>
    <t>П.Солонцы ул.Благодатная д12. 24:11:0290105:4188, Геоцинт</t>
  </si>
  <si>
    <t>Кушкин Евгений Сергеевич</t>
  </si>
  <si>
    <t>З-87</t>
  </si>
  <si>
    <t>Красноярский край, Емельяновский район, д. Мужичкино кадастровый номер 24:11:0210107:6089</t>
  </si>
  <si>
    <t>З-88</t>
  </si>
  <si>
    <t>Красноярский край, Емельяновский район, д. Мужичкино  кадастровый номер 24:11:0210107:6185</t>
  </si>
  <si>
    <t>Зинич Олеся Стефановна</t>
  </si>
  <si>
    <t>З-89</t>
  </si>
  <si>
    <t>Красноярский край, г. Назарово, ул. Проезд-2 ,кадастровый 24:54:0106008:2807</t>
  </si>
  <si>
    <t>Злодеев Михаил Константинович</t>
  </si>
  <si>
    <t>З-90</t>
  </si>
  <si>
    <t>Лалетина Юлия Евгеньевна</t>
  </si>
  <si>
    <t>З-91</t>
  </si>
  <si>
    <t xml:space="preserve"> р-н Ачинский, п Малиновка, садовое общество "Дружба", участок № 352</t>
  </si>
  <si>
    <t>Целлер антон Николаевич</t>
  </si>
  <si>
    <t>З-92</t>
  </si>
  <si>
    <t>Емельяновский район, п. Солонцы, территория ДНТ Геоцинт,  ул. Алпийская з/у 9, 24:11:0290105:11754.</t>
  </si>
  <si>
    <t>Колеснев Евгений Николаевич</t>
  </si>
  <si>
    <t>З-93</t>
  </si>
  <si>
    <t>Емельяновский район, Сельское поселение Солонцовский сельсовет, ДНТ Геоцинт, п. Солонцы, ул. Генерала Маргелова, 38</t>
  </si>
  <si>
    <t>Герман Юрий Алексеевич</t>
  </si>
  <si>
    <t>З-94</t>
  </si>
  <si>
    <t xml:space="preserve"> пгт. Емельяново, ул.Посадская, д.4, кв.3 Кадастровый номер:24:11:0010104:12342</t>
  </si>
  <si>
    <t xml:space="preserve">Руденова Евгения Викторовна </t>
  </si>
  <si>
    <t>З-99</t>
  </si>
  <si>
    <t>Ачинский район, п.Малиновка, СО "Дружба" , с/у № 356</t>
  </si>
  <si>
    <t>Гасанов Табир Мирза оглы</t>
  </si>
  <si>
    <t>З-95</t>
  </si>
  <si>
    <t>Дзержинский район, с. Дзержинское, ул. Горького, 115</t>
  </si>
  <si>
    <t>Нахаев Владимир Николаевич</t>
  </si>
  <si>
    <t>З-96</t>
  </si>
  <si>
    <t>Емельяновский район поселок солонцы ул.Свободная участок № 120</t>
  </si>
  <si>
    <t>Немировская Екатерина Вячеславовна</t>
  </si>
  <si>
    <t>З-97</t>
  </si>
  <si>
    <t>Емельяновский район, ДНТ "Лесное", ул. Лесная 24:11:0300304:586</t>
  </si>
  <si>
    <t>РЕЕСТР
договоров на технологическое присоединение
к электрическим сетям по ООО ЭСК "Энергия"
за июнь 2023 года</t>
  </si>
  <si>
    <t>Радаева Наталья Юрьевна</t>
  </si>
  <si>
    <t xml:space="preserve">Красноярский край, Емельяновский р-н, с/с Солонцовский, дп Геоцинт, ул Благодатная, д. 36, </t>
  </si>
  <si>
    <t>Бульбакова Елена Николаевна</t>
  </si>
  <si>
    <t>25-С/2023</t>
  </si>
  <si>
    <t>Красноярский край Емельяновский район поселок Солонцы переулок Дальний 5, 24:11:0290105:11557</t>
  </si>
  <si>
    <t>32-С/2023</t>
  </si>
  <si>
    <t>37-С/2023</t>
  </si>
  <si>
    <t>п. Солонцы пер. Золотой д.13, Геоцинт</t>
  </si>
  <si>
    <t>4-ДЗ/2023</t>
  </si>
  <si>
    <t>4-М/2023</t>
  </si>
  <si>
    <t>поселок Малиновка, сад Дружба, земельный участок 72</t>
  </si>
  <si>
    <t>7-Е/2023</t>
  </si>
  <si>
    <t>7-Ш/2023</t>
  </si>
  <si>
    <t>4-Н/2023</t>
  </si>
  <si>
    <t>8-Ш/2023</t>
  </si>
  <si>
    <t>6-ДЗ/2023</t>
  </si>
  <si>
    <t>2-У/2023</t>
  </si>
  <si>
    <t>3-У/2023</t>
  </si>
  <si>
    <t>44-С/2023</t>
  </si>
  <si>
    <t>Марковцев Алексей Викторович</t>
  </si>
  <si>
    <t>23-М/2022</t>
  </si>
  <si>
    <t>Ачинский район, Пос.Малиновка, 24:02:0000000:4597,гараж</t>
  </si>
  <si>
    <t>29-С/2023</t>
  </si>
  <si>
    <t>12-М/2022</t>
  </si>
  <si>
    <t>23-С/2023</t>
  </si>
  <si>
    <t>Емельяновский район п.Солонцыи переулок Лесной дом 7. СНТ Геоцинт" 24:11:0290105:730</t>
  </si>
  <si>
    <t>РЕЕСТР
аннулированных заявок на технологическое присоединение
к электрическим сетям по ООО ЭСК "Энергия за июнь 2023 года</t>
  </si>
  <si>
    <t>РЕЕСТР
расторгнутых договоров на технологическое присоединение
к электрическим сетям по ООО ЭСК "Энергия"
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</si>
</sst>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333333"/>
      <name val="Helvetica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049">
    <xf numFmtId="0" fontId="0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4" fontId="24" fillId="3" borderId="1" applyBorder="0">
      <alignment horizontal="right"/>
    </xf>
    <xf numFmtId="0" fontId="25" fillId="0" borderId="0" applyNumberFormat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17" fillId="2" borderId="1" xfId="34" applyFont="1" applyFill="1" applyBorder="1" applyAlignment="1">
      <alignment horizontal="center" vertical="center"/>
    </xf>
    <xf numFmtId="0" fontId="17" fillId="2" borderId="1" xfId="28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vertical="center"/>
    </xf>
    <xf numFmtId="0" fontId="21" fillId="2" borderId="0" xfId="1" applyFont="1" applyFill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0" fillId="2" borderId="1" xfId="28" applyFont="1" applyFill="1" applyBorder="1" applyAlignment="1">
      <alignment vertical="center"/>
    </xf>
    <xf numFmtId="0" fontId="26" fillId="2" borderId="1" xfId="28" applyFont="1" applyFill="1" applyBorder="1" applyAlignment="1">
      <alignment horizontal="left" vertical="center" wrapText="1"/>
    </xf>
    <xf numFmtId="0" fontId="20" fillId="2" borderId="1" xfId="28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2" borderId="1" xfId="37" applyFont="1" applyFill="1" applyBorder="1" applyAlignment="1">
      <alignment horizontal="center" vertical="center"/>
    </xf>
    <xf numFmtId="2" fontId="19" fillId="2" borderId="1" xfId="9" applyNumberFormat="1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4" fillId="2" borderId="1" xfId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2" fillId="0" borderId="1" xfId="0" applyFont="1" applyBorder="1"/>
    <xf numFmtId="0" fontId="26" fillId="2" borderId="1" xfId="30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left" vertical="center" wrapText="1"/>
    </xf>
    <xf numFmtId="0" fontId="26" fillId="2" borderId="1" xfId="9" applyFont="1" applyFill="1" applyBorder="1" applyAlignment="1">
      <alignment horizontal="left" vertical="center" wrapText="1"/>
    </xf>
    <xf numFmtId="0" fontId="33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0" xfId="1" applyFont="1"/>
    <xf numFmtId="164" fontId="3" fillId="0" borderId="0" xfId="1" applyNumberFormat="1" applyFont="1"/>
    <xf numFmtId="0" fontId="14" fillId="0" borderId="1" xfId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/>
    </xf>
    <xf numFmtId="14" fontId="17" fillId="0" borderId="1" xfId="1" applyNumberFormat="1" applyFont="1" applyBorder="1" applyAlignment="1">
      <alignment horizontal="center" vertical="center"/>
    </xf>
    <xf numFmtId="0" fontId="35" fillId="2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right" vertical="center"/>
    </xf>
    <xf numFmtId="164" fontId="14" fillId="2" borderId="1" xfId="1" applyNumberFormat="1" applyFill="1" applyBorder="1" applyAlignment="1">
      <alignment vertical="center"/>
    </xf>
    <xf numFmtId="0" fontId="17" fillId="2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164" fontId="29" fillId="0" borderId="1" xfId="1" applyNumberFormat="1" applyFont="1" applyBorder="1" applyAlignment="1">
      <alignment vertical="center"/>
    </xf>
    <xf numFmtId="0" fontId="14" fillId="0" borderId="0" xfId="1" applyAlignment="1">
      <alignment horizontal="center" vertical="center"/>
    </xf>
    <xf numFmtId="0" fontId="14" fillId="0" borderId="0" xfId="1" applyAlignment="1">
      <alignment vertical="center"/>
    </xf>
    <xf numFmtId="164" fontId="14" fillId="0" borderId="0" xfId="1" applyNumberFormat="1" applyAlignment="1">
      <alignment vertical="center"/>
    </xf>
    <xf numFmtId="0" fontId="14" fillId="0" borderId="0" xfId="1" applyAlignment="1">
      <alignment horizontal="center"/>
    </xf>
    <xf numFmtId="0" fontId="14" fillId="0" borderId="0" xfId="1"/>
    <xf numFmtId="0" fontId="26" fillId="2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33" fillId="2" borderId="1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14" fontId="19" fillId="2" borderId="1" xfId="0" applyNumberFormat="1" applyFont="1" applyFill="1" applyBorder="1" applyAlignment="1">
      <alignment horizontal="center" vertical="center"/>
    </xf>
    <xf numFmtId="4" fontId="29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31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4" fillId="0" borderId="0" xfId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1" xfId="2417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vertical="center"/>
    </xf>
    <xf numFmtId="4" fontId="1" fillId="0" borderId="0" xfId="1" applyNumberFormat="1" applyFont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indent="1"/>
    </xf>
    <xf numFmtId="0" fontId="20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65" fontId="1" fillId="0" borderId="0" xfId="1" applyNumberFormat="1" applyFont="1" applyAlignment="1">
      <alignment horizontal="center" vertical="center"/>
    </xf>
    <xf numFmtId="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1"/>
  <sheetViews>
    <sheetView view="pageBreakPreview" topLeftCell="A13" zoomScale="80" zoomScaleNormal="100" zoomScaleSheetLayoutView="80" workbookViewId="0">
      <selection activeCell="E28" sqref="E28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96" t="s">
        <v>47</v>
      </c>
      <c r="C1" s="96"/>
      <c r="D1" s="96"/>
      <c r="E1" s="96"/>
      <c r="F1" s="96"/>
      <c r="G1" s="96"/>
    </row>
    <row r="2" spans="2:7" ht="45" x14ac:dyDescent="0.25">
      <c r="B2" s="25" t="s">
        <v>0</v>
      </c>
      <c r="C2" s="25" t="s">
        <v>1</v>
      </c>
      <c r="D2" s="25" t="s">
        <v>10</v>
      </c>
      <c r="E2" s="25" t="s">
        <v>2</v>
      </c>
      <c r="F2" s="38" t="s">
        <v>3</v>
      </c>
      <c r="G2" s="38" t="s">
        <v>4</v>
      </c>
    </row>
    <row r="3" spans="2:7" ht="56.25" customHeight="1" x14ac:dyDescent="0.25">
      <c r="B3" s="83">
        <v>1</v>
      </c>
      <c r="C3" s="83" t="s">
        <v>48</v>
      </c>
      <c r="D3" s="6" t="s">
        <v>49</v>
      </c>
      <c r="E3" s="125" t="s">
        <v>50</v>
      </c>
      <c r="F3" s="6">
        <v>0.4</v>
      </c>
      <c r="G3" s="6">
        <v>12</v>
      </c>
    </row>
    <row r="4" spans="2:7" ht="56.25" customHeight="1" x14ac:dyDescent="0.25">
      <c r="B4" s="83">
        <v>2</v>
      </c>
      <c r="C4" s="83" t="s">
        <v>51</v>
      </c>
      <c r="D4" s="6" t="s">
        <v>52</v>
      </c>
      <c r="E4" s="125" t="s">
        <v>53</v>
      </c>
      <c r="F4" s="6">
        <v>0.4</v>
      </c>
      <c r="G4" s="6">
        <v>15</v>
      </c>
    </row>
    <row r="5" spans="2:7" ht="56.25" customHeight="1" x14ac:dyDescent="0.25">
      <c r="B5" s="83">
        <v>3</v>
      </c>
      <c r="C5" s="83" t="s">
        <v>54</v>
      </c>
      <c r="D5" s="6" t="s">
        <v>55</v>
      </c>
      <c r="E5" s="125" t="s">
        <v>56</v>
      </c>
      <c r="F5" s="6">
        <v>0.4</v>
      </c>
      <c r="G5" s="6">
        <v>5</v>
      </c>
    </row>
    <row r="6" spans="2:7" ht="56.25" customHeight="1" x14ac:dyDescent="0.25">
      <c r="B6" s="83">
        <v>4</v>
      </c>
      <c r="C6" s="83" t="s">
        <v>57</v>
      </c>
      <c r="D6" s="6" t="s">
        <v>58</v>
      </c>
      <c r="E6" s="125" t="s">
        <v>59</v>
      </c>
      <c r="F6" s="6">
        <v>0.4</v>
      </c>
      <c r="G6" s="6">
        <v>9</v>
      </c>
    </row>
    <row r="7" spans="2:7" ht="56.25" customHeight="1" x14ac:dyDescent="0.25">
      <c r="B7" s="83">
        <v>5</v>
      </c>
      <c r="C7" s="83" t="s">
        <v>60</v>
      </c>
      <c r="D7" s="6" t="s">
        <v>61</v>
      </c>
      <c r="E7" s="125" t="s">
        <v>62</v>
      </c>
      <c r="F7" s="6">
        <v>0.22</v>
      </c>
      <c r="G7" s="6">
        <v>15</v>
      </c>
    </row>
    <row r="8" spans="2:7" ht="56.25" customHeight="1" x14ac:dyDescent="0.25">
      <c r="B8" s="83">
        <v>6</v>
      </c>
      <c r="C8" s="83" t="s">
        <v>63</v>
      </c>
      <c r="D8" s="6" t="s">
        <v>64</v>
      </c>
      <c r="E8" s="125" t="s">
        <v>65</v>
      </c>
      <c r="F8" s="6">
        <v>0.22</v>
      </c>
      <c r="G8" s="6">
        <v>15</v>
      </c>
    </row>
    <row r="9" spans="2:7" ht="56.25" customHeight="1" x14ac:dyDescent="0.25">
      <c r="B9" s="83">
        <v>7</v>
      </c>
      <c r="C9" s="83" t="s">
        <v>66</v>
      </c>
      <c r="D9" s="6" t="s">
        <v>67</v>
      </c>
      <c r="E9" s="125" t="s">
        <v>68</v>
      </c>
      <c r="F9" s="6">
        <v>0.22</v>
      </c>
      <c r="G9" s="6">
        <v>15</v>
      </c>
    </row>
    <row r="10" spans="2:7" ht="56.25" customHeight="1" x14ac:dyDescent="0.25">
      <c r="B10" s="83">
        <v>8</v>
      </c>
      <c r="C10" s="83" t="s">
        <v>66</v>
      </c>
      <c r="D10" s="6" t="s">
        <v>69</v>
      </c>
      <c r="E10" s="125" t="s">
        <v>70</v>
      </c>
      <c r="F10" s="6">
        <v>0.22</v>
      </c>
      <c r="G10" s="6">
        <v>15</v>
      </c>
    </row>
    <row r="11" spans="2:7" ht="56.25" customHeight="1" x14ac:dyDescent="0.25">
      <c r="B11" s="83">
        <v>9</v>
      </c>
      <c r="C11" s="83" t="s">
        <v>71</v>
      </c>
      <c r="D11" s="6" t="s">
        <v>72</v>
      </c>
      <c r="E11" s="125" t="s">
        <v>73</v>
      </c>
      <c r="F11" s="6">
        <v>0.4</v>
      </c>
      <c r="G11" s="6">
        <v>10</v>
      </c>
    </row>
    <row r="12" spans="2:7" ht="56.25" customHeight="1" x14ac:dyDescent="0.25">
      <c r="B12" s="83">
        <v>10</v>
      </c>
      <c r="C12" s="83" t="s">
        <v>74</v>
      </c>
      <c r="D12" s="6" t="s">
        <v>75</v>
      </c>
      <c r="E12" s="125" t="s">
        <v>65</v>
      </c>
      <c r="F12" s="6">
        <v>0.22</v>
      </c>
      <c r="G12" s="6">
        <v>15</v>
      </c>
    </row>
    <row r="13" spans="2:7" ht="56.25" customHeight="1" x14ac:dyDescent="0.25">
      <c r="B13" s="83">
        <v>11</v>
      </c>
      <c r="C13" s="83" t="s">
        <v>76</v>
      </c>
      <c r="D13" s="6" t="s">
        <v>77</v>
      </c>
      <c r="E13" s="125" t="s">
        <v>78</v>
      </c>
      <c r="F13" s="6">
        <v>0.22</v>
      </c>
      <c r="G13" s="6">
        <v>15</v>
      </c>
    </row>
    <row r="14" spans="2:7" ht="56.25" customHeight="1" x14ac:dyDescent="0.25">
      <c r="B14" s="83">
        <v>12</v>
      </c>
      <c r="C14" s="83" t="s">
        <v>79</v>
      </c>
      <c r="D14" s="6" t="s">
        <v>80</v>
      </c>
      <c r="E14" s="125" t="s">
        <v>81</v>
      </c>
      <c r="F14" s="6">
        <v>0.4</v>
      </c>
      <c r="G14" s="6">
        <v>15</v>
      </c>
    </row>
    <row r="15" spans="2:7" ht="56.25" customHeight="1" x14ac:dyDescent="0.25">
      <c r="B15" s="83">
        <v>13</v>
      </c>
      <c r="C15" s="83" t="s">
        <v>82</v>
      </c>
      <c r="D15" s="6" t="s">
        <v>83</v>
      </c>
      <c r="E15" s="125" t="s">
        <v>84</v>
      </c>
      <c r="F15" s="6">
        <v>0.4</v>
      </c>
      <c r="G15" s="6">
        <v>15</v>
      </c>
    </row>
    <row r="16" spans="2:7" ht="56.25" customHeight="1" x14ac:dyDescent="0.25">
      <c r="B16" s="83">
        <v>14</v>
      </c>
      <c r="C16" s="83" t="s">
        <v>85</v>
      </c>
      <c r="D16" s="6" t="s">
        <v>86</v>
      </c>
      <c r="E16" s="125" t="s">
        <v>87</v>
      </c>
      <c r="F16" s="6">
        <v>0.4</v>
      </c>
      <c r="G16" s="6">
        <v>15</v>
      </c>
    </row>
    <row r="17" spans="1:13" ht="56.25" customHeight="1" x14ac:dyDescent="0.25">
      <c r="B17" s="83">
        <v>15</v>
      </c>
      <c r="C17" s="83" t="s">
        <v>88</v>
      </c>
      <c r="D17" s="6" t="s">
        <v>89</v>
      </c>
      <c r="E17" s="125" t="s">
        <v>90</v>
      </c>
      <c r="F17" s="6">
        <v>0.22</v>
      </c>
      <c r="G17" s="6">
        <v>9</v>
      </c>
    </row>
    <row r="18" spans="1:13" s="17" customFormat="1" ht="56.25" customHeight="1" x14ac:dyDescent="0.25">
      <c r="A18" s="18"/>
      <c r="B18" s="83">
        <v>16</v>
      </c>
      <c r="C18" s="83" t="s">
        <v>91</v>
      </c>
      <c r="D18" s="6" t="s">
        <v>92</v>
      </c>
      <c r="E18" s="125" t="s">
        <v>93</v>
      </c>
      <c r="F18" s="6">
        <v>0.4</v>
      </c>
      <c r="G18" s="6">
        <v>150</v>
      </c>
      <c r="H18" s="18"/>
      <c r="J18" s="19"/>
      <c r="K18" s="20"/>
      <c r="L18" s="18"/>
      <c r="M18" s="21"/>
    </row>
    <row r="19" spans="1:13" ht="56.25" customHeight="1" x14ac:dyDescent="0.25">
      <c r="B19" s="83">
        <v>17</v>
      </c>
      <c r="C19" s="83" t="s">
        <v>94</v>
      </c>
      <c r="D19" s="6" t="s">
        <v>95</v>
      </c>
      <c r="E19" s="125" t="s">
        <v>96</v>
      </c>
      <c r="F19" s="6">
        <v>0.4</v>
      </c>
      <c r="G19" s="6">
        <v>7</v>
      </c>
    </row>
    <row r="20" spans="1:13" ht="56.25" customHeight="1" x14ac:dyDescent="0.25">
      <c r="B20" s="83">
        <v>18</v>
      </c>
      <c r="C20" s="83" t="s">
        <v>97</v>
      </c>
      <c r="D20" s="6" t="s">
        <v>98</v>
      </c>
      <c r="E20" s="125" t="s">
        <v>99</v>
      </c>
      <c r="F20" s="6">
        <v>0.4</v>
      </c>
      <c r="G20" s="6">
        <v>20</v>
      </c>
    </row>
    <row r="21" spans="1:13" x14ac:dyDescent="0.25">
      <c r="B21" s="83"/>
      <c r="C21" s="83" t="s">
        <v>7</v>
      </c>
      <c r="D21" s="83"/>
      <c r="E21" s="83"/>
      <c r="F21" s="83"/>
      <c r="G21" s="83">
        <f>SUM(G3:G20)</f>
        <v>372</v>
      </c>
    </row>
    <row r="22" spans="1:13" x14ac:dyDescent="0.25">
      <c r="B22" s="127"/>
      <c r="C22" s="126"/>
      <c r="D22" s="126"/>
      <c r="E22" s="126"/>
      <c r="F22" s="126"/>
      <c r="G22" s="126"/>
    </row>
    <row r="23" spans="1:13" x14ac:dyDescent="0.25">
      <c r="B23" s="126"/>
      <c r="C23" s="126"/>
      <c r="D23" s="126"/>
      <c r="E23" s="126">
        <v>92</v>
      </c>
      <c r="F23" s="126"/>
      <c r="G23" s="126">
        <v>2901.2</v>
      </c>
    </row>
    <row r="24" spans="1:13" x14ac:dyDescent="0.25">
      <c r="B24" s="126"/>
      <c r="C24" s="126"/>
      <c r="D24" s="126"/>
      <c r="E24" s="126"/>
      <c r="F24" s="126"/>
      <c r="G24" s="126"/>
    </row>
    <row r="25" spans="1:13" ht="15.75" customHeight="1" x14ac:dyDescent="0.25">
      <c r="B25" s="126"/>
      <c r="C25" s="126"/>
      <c r="D25" s="126"/>
      <c r="E25" s="126"/>
      <c r="F25" s="126"/>
      <c r="G25" s="126"/>
    </row>
    <row r="26" spans="1:13" x14ac:dyDescent="0.25">
      <c r="B26" s="126"/>
      <c r="C26" s="126"/>
      <c r="D26" s="126"/>
      <c r="E26" s="126"/>
      <c r="F26" s="126"/>
      <c r="G26" s="126"/>
    </row>
    <row r="27" spans="1:13" x14ac:dyDescent="0.25">
      <c r="B27" s="126"/>
      <c r="C27" s="126"/>
      <c r="D27" s="126"/>
      <c r="E27" s="126"/>
      <c r="F27" s="126"/>
      <c r="G27" s="126"/>
    </row>
    <row r="28" spans="1:13" x14ac:dyDescent="0.25">
      <c r="B28" s="126"/>
      <c r="C28" s="126"/>
      <c r="D28" s="126"/>
      <c r="E28" s="126"/>
      <c r="F28" s="126"/>
      <c r="G28" s="126"/>
    </row>
    <row r="29" spans="1:13" x14ac:dyDescent="0.25">
      <c r="B29" s="128"/>
      <c r="C29" s="129"/>
      <c r="D29" s="18"/>
      <c r="E29" s="17"/>
      <c r="F29" s="17"/>
      <c r="G29" s="18"/>
    </row>
    <row r="30" spans="1:13" x14ac:dyDescent="0.25">
      <c r="B30" s="97"/>
      <c r="C30" s="97"/>
      <c r="D30" s="97"/>
      <c r="E30" s="97"/>
      <c r="F30" s="97"/>
      <c r="G30" s="97"/>
    </row>
    <row r="31" spans="1:13" x14ac:dyDescent="0.25">
      <c r="B31" s="18"/>
      <c r="C31" s="17"/>
      <c r="D31" s="17"/>
      <c r="E31" s="17"/>
      <c r="F31" s="17"/>
      <c r="G31" s="18"/>
    </row>
  </sheetData>
  <mergeCells count="2">
    <mergeCell ref="B1:G1"/>
    <mergeCell ref="B30:G30"/>
  </mergeCells>
  <phoneticPr fontId="21" type="noConversion"/>
  <printOptions horizontalCentered="1"/>
  <pageMargins left="0.70866141732283472" right="0.70866141732283472" top="0.74803149606299213" bottom="0.74803149606299213" header="0" footer="0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3"/>
  <sheetViews>
    <sheetView view="pageBreakPreview" topLeftCell="A10" zoomScale="91" zoomScaleNormal="100" zoomScaleSheetLayoutView="91" workbookViewId="0">
      <selection activeCell="C16" sqref="C16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98" t="s">
        <v>100</v>
      </c>
      <c r="C1" s="98"/>
      <c r="D1" s="98"/>
      <c r="E1" s="98"/>
      <c r="F1" s="98"/>
      <c r="G1" s="98"/>
      <c r="H1" s="98"/>
      <c r="I1" s="98"/>
    </row>
    <row r="2" spans="2:9" ht="55.9" customHeight="1" x14ac:dyDescent="0.25">
      <c r="B2" s="22" t="s">
        <v>0</v>
      </c>
      <c r="C2" s="22" t="s">
        <v>1</v>
      </c>
      <c r="D2" s="22" t="s">
        <v>5</v>
      </c>
      <c r="E2" s="22" t="s">
        <v>2</v>
      </c>
      <c r="F2" s="40" t="s">
        <v>3</v>
      </c>
      <c r="G2" s="40" t="s">
        <v>4</v>
      </c>
      <c r="H2" s="40" t="s">
        <v>6</v>
      </c>
      <c r="I2" s="104" t="s">
        <v>9</v>
      </c>
    </row>
    <row r="3" spans="2:9" ht="48.75" customHeight="1" x14ac:dyDescent="0.25">
      <c r="B3" s="105">
        <v>1</v>
      </c>
      <c r="C3" s="83" t="s">
        <v>101</v>
      </c>
      <c r="D3" s="6" t="s">
        <v>38</v>
      </c>
      <c r="E3" s="103" t="s">
        <v>102</v>
      </c>
      <c r="F3" s="6">
        <v>0.4</v>
      </c>
      <c r="G3" s="6">
        <v>10</v>
      </c>
      <c r="H3" s="7">
        <v>1</v>
      </c>
      <c r="I3" s="7">
        <v>20748</v>
      </c>
    </row>
    <row r="4" spans="2:9" ht="57.75" customHeight="1" x14ac:dyDescent="0.25">
      <c r="B4" s="105">
        <v>2</v>
      </c>
      <c r="C4" s="83" t="s">
        <v>103</v>
      </c>
      <c r="D4" s="7" t="s">
        <v>104</v>
      </c>
      <c r="E4" s="103" t="s">
        <v>105</v>
      </c>
      <c r="F4" s="6">
        <v>0.22</v>
      </c>
      <c r="G4" s="6">
        <v>15</v>
      </c>
      <c r="H4" s="7">
        <v>1</v>
      </c>
      <c r="I4" s="7">
        <v>36708</v>
      </c>
    </row>
    <row r="5" spans="2:9" ht="66.75" customHeight="1" x14ac:dyDescent="0.25">
      <c r="B5" s="105">
        <v>3</v>
      </c>
      <c r="C5" s="83" t="s">
        <v>23</v>
      </c>
      <c r="D5" s="6" t="s">
        <v>106</v>
      </c>
      <c r="E5" s="103" t="s">
        <v>24</v>
      </c>
      <c r="F5" s="6">
        <v>0.4</v>
      </c>
      <c r="G5" s="6">
        <v>6</v>
      </c>
      <c r="H5" s="7">
        <v>1</v>
      </c>
      <c r="I5" s="7">
        <v>7980</v>
      </c>
    </row>
    <row r="6" spans="2:9" ht="48.75" customHeight="1" x14ac:dyDescent="0.25">
      <c r="B6" s="105">
        <v>4</v>
      </c>
      <c r="C6" s="83" t="s">
        <v>48</v>
      </c>
      <c r="D6" s="30" t="s">
        <v>107</v>
      </c>
      <c r="E6" s="103" t="s">
        <v>108</v>
      </c>
      <c r="F6" s="6">
        <v>0.4</v>
      </c>
      <c r="G6" s="6">
        <v>12</v>
      </c>
      <c r="H6" s="7">
        <v>1</v>
      </c>
      <c r="I6" s="7">
        <v>27132</v>
      </c>
    </row>
    <row r="7" spans="2:9" ht="66.75" customHeight="1" x14ac:dyDescent="0.25">
      <c r="B7" s="105">
        <v>5</v>
      </c>
      <c r="C7" s="83" t="s">
        <v>26</v>
      </c>
      <c r="D7" s="16" t="s">
        <v>109</v>
      </c>
      <c r="E7" s="103" t="s">
        <v>27</v>
      </c>
      <c r="F7" s="39">
        <v>0.4</v>
      </c>
      <c r="G7" s="39">
        <v>9</v>
      </c>
      <c r="H7" s="7">
        <v>1</v>
      </c>
      <c r="I7" s="7">
        <v>28728</v>
      </c>
    </row>
    <row r="8" spans="2:9" ht="40.5" customHeight="1" x14ac:dyDescent="0.25">
      <c r="B8" s="105">
        <v>6</v>
      </c>
      <c r="C8" s="83" t="s">
        <v>28</v>
      </c>
      <c r="D8" s="12" t="s">
        <v>110</v>
      </c>
      <c r="E8" s="103" t="s">
        <v>111</v>
      </c>
      <c r="F8" s="39">
        <v>0.22</v>
      </c>
      <c r="G8" s="39">
        <v>2</v>
      </c>
      <c r="H8" s="7">
        <v>1</v>
      </c>
      <c r="I8" s="7">
        <v>6384</v>
      </c>
    </row>
    <row r="9" spans="2:9" ht="40.5" customHeight="1" x14ac:dyDescent="0.25">
      <c r="B9" s="105">
        <v>7</v>
      </c>
      <c r="C9" s="83" t="s">
        <v>29</v>
      </c>
      <c r="D9" s="12" t="s">
        <v>112</v>
      </c>
      <c r="E9" s="103" t="s">
        <v>30</v>
      </c>
      <c r="F9" s="39">
        <v>0.4</v>
      </c>
      <c r="G9" s="39">
        <v>15</v>
      </c>
      <c r="H9" s="7">
        <v>1</v>
      </c>
      <c r="I9" s="7">
        <v>47880</v>
      </c>
    </row>
    <row r="10" spans="2:9" ht="24" x14ac:dyDescent="0.25">
      <c r="B10" s="105">
        <v>8</v>
      </c>
      <c r="C10" s="83" t="s">
        <v>31</v>
      </c>
      <c r="D10" s="32" t="s">
        <v>113</v>
      </c>
      <c r="E10" s="103" t="s">
        <v>32</v>
      </c>
      <c r="F10" s="39">
        <v>0.4</v>
      </c>
      <c r="G10" s="39">
        <v>15</v>
      </c>
      <c r="H10" s="7">
        <v>1</v>
      </c>
      <c r="I10" s="7">
        <v>47880</v>
      </c>
    </row>
    <row r="11" spans="2:9" ht="24" x14ac:dyDescent="0.25">
      <c r="B11" s="105">
        <v>9</v>
      </c>
      <c r="C11" s="83" t="s">
        <v>33</v>
      </c>
      <c r="D11" s="31" t="s">
        <v>114</v>
      </c>
      <c r="E11" s="103" t="s">
        <v>34</v>
      </c>
      <c r="F11" s="85">
        <v>0.4</v>
      </c>
      <c r="G11" s="85">
        <v>9</v>
      </c>
      <c r="H11" s="16">
        <v>1</v>
      </c>
      <c r="I11" s="16">
        <v>28728</v>
      </c>
    </row>
    <row r="12" spans="2:9" ht="36" x14ac:dyDescent="0.25">
      <c r="B12" s="105">
        <v>10</v>
      </c>
      <c r="C12" s="83" t="s">
        <v>35</v>
      </c>
      <c r="D12" s="32" t="s">
        <v>115</v>
      </c>
      <c r="E12" s="103" t="s">
        <v>36</v>
      </c>
      <c r="F12" s="39">
        <v>0.4</v>
      </c>
      <c r="G12" s="39">
        <v>15</v>
      </c>
      <c r="H12" s="7">
        <v>1</v>
      </c>
      <c r="I12" s="106">
        <v>47880</v>
      </c>
    </row>
    <row r="13" spans="2:9" ht="24" x14ac:dyDescent="0.25">
      <c r="B13" s="105">
        <v>11</v>
      </c>
      <c r="C13" s="83" t="s">
        <v>57</v>
      </c>
      <c r="D13" s="16" t="s">
        <v>116</v>
      </c>
      <c r="E13" s="103" t="s">
        <v>59</v>
      </c>
      <c r="F13" s="39">
        <v>0.4</v>
      </c>
      <c r="G13" s="39">
        <v>9</v>
      </c>
      <c r="H13" s="7">
        <v>1</v>
      </c>
      <c r="I13" s="7">
        <v>28728</v>
      </c>
    </row>
    <row r="14" spans="2:9" ht="36" x14ac:dyDescent="0.25">
      <c r="B14" s="105">
        <v>12</v>
      </c>
      <c r="C14" s="83" t="s">
        <v>66</v>
      </c>
      <c r="D14" s="107" t="s">
        <v>117</v>
      </c>
      <c r="E14" s="103" t="s">
        <v>68</v>
      </c>
      <c r="F14" s="102">
        <v>0.22</v>
      </c>
      <c r="G14" s="39">
        <v>15</v>
      </c>
      <c r="H14" s="7">
        <v>1</v>
      </c>
      <c r="I14" s="7">
        <v>47880</v>
      </c>
    </row>
    <row r="15" spans="2:9" ht="36" x14ac:dyDescent="0.25">
      <c r="B15" s="105">
        <v>13</v>
      </c>
      <c r="C15" s="83" t="s">
        <v>66</v>
      </c>
      <c r="D15" s="107" t="s">
        <v>118</v>
      </c>
      <c r="E15" s="103" t="s">
        <v>70</v>
      </c>
      <c r="F15" s="85">
        <v>0.22</v>
      </c>
      <c r="G15" s="85">
        <v>15</v>
      </c>
      <c r="H15" s="16">
        <v>1</v>
      </c>
      <c r="I15" s="7">
        <v>47880</v>
      </c>
    </row>
    <row r="16" spans="2:9" ht="36" x14ac:dyDescent="0.25">
      <c r="B16" s="105">
        <v>14</v>
      </c>
      <c r="C16" s="83" t="s">
        <v>79</v>
      </c>
      <c r="D16" s="7" t="s">
        <v>119</v>
      </c>
      <c r="E16" s="103" t="s">
        <v>81</v>
      </c>
      <c r="F16" s="85">
        <v>0.4</v>
      </c>
      <c r="G16" s="85">
        <v>15</v>
      </c>
      <c r="H16" s="16">
        <v>1</v>
      </c>
      <c r="I16" s="16">
        <v>15735.98</v>
      </c>
    </row>
    <row r="17" spans="2:9" ht="15.75" x14ac:dyDescent="0.25">
      <c r="B17" s="108"/>
      <c r="C17" s="23" t="s">
        <v>7</v>
      </c>
      <c r="D17" s="108"/>
      <c r="E17" s="109"/>
      <c r="F17" s="11"/>
      <c r="G17" s="109"/>
      <c r="H17" s="109"/>
      <c r="I17" s="110">
        <f>SUM(I3:I16)</f>
        <v>440271.98</v>
      </c>
    </row>
    <row r="18" spans="2:9" ht="15.75" x14ac:dyDescent="0.25">
      <c r="B18" s="111"/>
      <c r="C18" s="34"/>
      <c r="D18" s="111"/>
      <c r="E18" s="112"/>
      <c r="F18" s="112"/>
      <c r="G18" s="112"/>
      <c r="H18" s="112"/>
      <c r="I18" s="113"/>
    </row>
    <row r="19" spans="2:9" x14ac:dyDescent="0.25">
      <c r="B19" s="89"/>
      <c r="C19" s="90" t="s">
        <v>8</v>
      </c>
      <c r="D19" s="89"/>
      <c r="E19" s="90">
        <v>62</v>
      </c>
      <c r="F19" s="90"/>
      <c r="G19" s="91"/>
      <c r="H19" s="90"/>
      <c r="I19" s="92">
        <v>12098074.92</v>
      </c>
    </row>
    <row r="20" spans="2:9" x14ac:dyDescent="0.25">
      <c r="B20" s="89"/>
      <c r="C20" s="90"/>
      <c r="D20" s="89"/>
      <c r="E20" s="90"/>
      <c r="F20" s="90"/>
      <c r="G20" s="90"/>
      <c r="H20" s="90"/>
      <c r="I20" s="91"/>
    </row>
    <row r="21" spans="2:9" x14ac:dyDescent="0.25">
      <c r="B21" s="89"/>
      <c r="C21" s="90"/>
      <c r="D21" s="89"/>
      <c r="E21" s="90"/>
      <c r="F21" s="90"/>
      <c r="G21" s="90"/>
      <c r="H21" s="90"/>
      <c r="I21" s="91"/>
    </row>
    <row r="22" spans="2:9" x14ac:dyDescent="0.25">
      <c r="B22" s="89"/>
      <c r="C22" s="90"/>
      <c r="D22" s="89"/>
      <c r="E22" s="90"/>
      <c r="F22" s="90"/>
      <c r="G22" s="90"/>
      <c r="H22" s="90"/>
      <c r="I22" s="91"/>
    </row>
    <row r="23" spans="2:9" x14ac:dyDescent="0.25">
      <c r="B23" s="89"/>
      <c r="C23" s="99" t="s">
        <v>45</v>
      </c>
      <c r="D23" s="99"/>
      <c r="E23" s="99"/>
      <c r="F23" s="99"/>
      <c r="G23" s="99"/>
      <c r="H23" s="99"/>
      <c r="I23" s="99"/>
    </row>
  </sheetData>
  <mergeCells count="2">
    <mergeCell ref="B1:I1"/>
    <mergeCell ref="C23:I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3"/>
  <sheetViews>
    <sheetView view="pageBreakPreview" topLeftCell="A16" zoomScaleNormal="100" zoomScaleSheetLayoutView="100" workbookViewId="0">
      <selection activeCell="B23" sqref="B23:I23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98" t="s">
        <v>46</v>
      </c>
      <c r="C1" s="98"/>
      <c r="D1" s="98"/>
      <c r="E1" s="98"/>
      <c r="F1" s="98"/>
      <c r="G1" s="98"/>
      <c r="H1" s="98"/>
      <c r="I1" s="98"/>
    </row>
    <row r="2" spans="2:9" ht="47.25" x14ac:dyDescent="0.25">
      <c r="B2" s="22" t="s">
        <v>0</v>
      </c>
      <c r="C2" s="22" t="s">
        <v>1</v>
      </c>
      <c r="D2" s="22" t="s">
        <v>14</v>
      </c>
      <c r="E2" s="22" t="s">
        <v>11</v>
      </c>
      <c r="F2" s="22" t="s">
        <v>2</v>
      </c>
      <c r="G2" s="22" t="s">
        <v>3</v>
      </c>
      <c r="H2" s="115" t="s">
        <v>15</v>
      </c>
      <c r="I2" s="115" t="s">
        <v>9</v>
      </c>
    </row>
    <row r="3" spans="2:9" ht="24" x14ac:dyDescent="0.25">
      <c r="B3" s="116">
        <v>1</v>
      </c>
      <c r="C3" s="26" t="s">
        <v>120</v>
      </c>
      <c r="D3" s="10" t="s">
        <v>121</v>
      </c>
      <c r="E3" s="117">
        <v>45092</v>
      </c>
      <c r="F3" s="95" t="s">
        <v>122</v>
      </c>
      <c r="G3" s="11">
        <v>0.4</v>
      </c>
      <c r="H3" s="11">
        <v>6</v>
      </c>
      <c r="I3" s="11">
        <v>18000</v>
      </c>
    </row>
    <row r="4" spans="2:9" ht="36" x14ac:dyDescent="0.25">
      <c r="B4" s="116">
        <v>2</v>
      </c>
      <c r="C4" s="87" t="s">
        <v>16</v>
      </c>
      <c r="D4" s="32" t="s">
        <v>37</v>
      </c>
      <c r="E4" s="48">
        <v>45078</v>
      </c>
      <c r="F4" s="13" t="s">
        <v>17</v>
      </c>
      <c r="G4" s="9">
        <v>0.22</v>
      </c>
      <c r="H4" s="7">
        <v>15</v>
      </c>
      <c r="I4" s="88">
        <v>47880</v>
      </c>
    </row>
    <row r="5" spans="2:9" ht="50.25" customHeight="1" x14ac:dyDescent="0.25">
      <c r="B5" s="116">
        <v>3</v>
      </c>
      <c r="C5" s="37" t="s">
        <v>19</v>
      </c>
      <c r="D5" s="12" t="s">
        <v>40</v>
      </c>
      <c r="E5" s="48">
        <v>45079</v>
      </c>
      <c r="F5" s="79" t="s">
        <v>20</v>
      </c>
      <c r="G5" s="39">
        <v>0.4</v>
      </c>
      <c r="H5" s="39">
        <v>15</v>
      </c>
      <c r="I5" s="7">
        <v>47880</v>
      </c>
    </row>
    <row r="6" spans="2:9" ht="45" x14ac:dyDescent="0.25">
      <c r="B6" s="116">
        <v>4</v>
      </c>
      <c r="C6" s="80" t="s">
        <v>21</v>
      </c>
      <c r="D6" s="6" t="s">
        <v>123</v>
      </c>
      <c r="E6" s="48">
        <v>45082</v>
      </c>
      <c r="F6" s="81" t="s">
        <v>22</v>
      </c>
      <c r="G6" s="82">
        <v>0.22</v>
      </c>
      <c r="H6" s="82">
        <v>5</v>
      </c>
      <c r="I6" s="7">
        <v>4788</v>
      </c>
    </row>
    <row r="7" spans="2:9" ht="54.75" customHeight="1" x14ac:dyDescent="0.25">
      <c r="B7" s="116">
        <v>5</v>
      </c>
      <c r="C7" s="83" t="s">
        <v>25</v>
      </c>
      <c r="D7" s="6" t="s">
        <v>44</v>
      </c>
      <c r="E7" s="48">
        <v>45084</v>
      </c>
      <c r="F7" s="43" t="s">
        <v>126</v>
      </c>
      <c r="G7" s="6">
        <v>0.4</v>
      </c>
      <c r="H7" s="6">
        <v>15</v>
      </c>
      <c r="I7" s="7">
        <v>36708</v>
      </c>
    </row>
    <row r="8" spans="2:9" x14ac:dyDescent="0.25">
      <c r="B8" s="116">
        <v>6</v>
      </c>
      <c r="C8" s="86" t="s">
        <v>29</v>
      </c>
      <c r="D8" s="12" t="s">
        <v>112</v>
      </c>
      <c r="E8" s="48">
        <v>45079</v>
      </c>
      <c r="F8" s="118" t="s">
        <v>30</v>
      </c>
      <c r="G8" s="39">
        <v>0.4</v>
      </c>
      <c r="H8" s="39">
        <v>15</v>
      </c>
      <c r="I8" s="7">
        <v>47880</v>
      </c>
    </row>
    <row r="9" spans="2:9" ht="24" x14ac:dyDescent="0.25">
      <c r="B9" s="116">
        <v>7</v>
      </c>
      <c r="C9" s="86" t="s">
        <v>31</v>
      </c>
      <c r="D9" s="32" t="s">
        <v>113</v>
      </c>
      <c r="E9" s="48">
        <v>45085</v>
      </c>
      <c r="F9" s="84" t="s">
        <v>32</v>
      </c>
      <c r="G9" s="39">
        <v>0.4</v>
      </c>
      <c r="H9" s="39">
        <v>15</v>
      </c>
      <c r="I9" s="7">
        <v>47880</v>
      </c>
    </row>
    <row r="10" spans="2:9" ht="24" x14ac:dyDescent="0.25">
      <c r="B10" s="116">
        <v>8</v>
      </c>
      <c r="C10" s="8" t="s">
        <v>33</v>
      </c>
      <c r="D10" s="31" t="s">
        <v>114</v>
      </c>
      <c r="E10" s="93">
        <v>45102</v>
      </c>
      <c r="F10" s="79" t="s">
        <v>34</v>
      </c>
      <c r="G10" s="85">
        <v>0.4</v>
      </c>
      <c r="H10" s="85">
        <v>9</v>
      </c>
      <c r="I10" s="16">
        <v>28728</v>
      </c>
    </row>
    <row r="11" spans="2:9" x14ac:dyDescent="0.25">
      <c r="B11" s="116">
        <v>9</v>
      </c>
      <c r="C11" s="8" t="s">
        <v>88</v>
      </c>
      <c r="D11" s="119" t="s">
        <v>124</v>
      </c>
      <c r="E11" s="117">
        <v>45104</v>
      </c>
      <c r="F11" s="120" t="s">
        <v>90</v>
      </c>
      <c r="G11" s="11">
        <v>0.22</v>
      </c>
      <c r="H11" s="11">
        <v>9</v>
      </c>
      <c r="I11" s="11">
        <v>550</v>
      </c>
    </row>
    <row r="12" spans="2:9" x14ac:dyDescent="0.25">
      <c r="B12" s="116">
        <v>10</v>
      </c>
      <c r="C12" s="80" t="s">
        <v>41</v>
      </c>
      <c r="D12" s="6" t="s">
        <v>42</v>
      </c>
      <c r="E12" s="93">
        <v>45105</v>
      </c>
      <c r="F12" s="44" t="s">
        <v>39</v>
      </c>
      <c r="G12" s="30">
        <v>0.22</v>
      </c>
      <c r="H12" s="30">
        <v>15</v>
      </c>
      <c r="I12" s="16">
        <v>36708</v>
      </c>
    </row>
    <row r="13" spans="2:9" ht="60" x14ac:dyDescent="0.25">
      <c r="B13" s="116">
        <v>11</v>
      </c>
      <c r="C13" s="121" t="s">
        <v>18</v>
      </c>
      <c r="D13" s="30" t="s">
        <v>125</v>
      </c>
      <c r="E13" s="48">
        <v>45105</v>
      </c>
      <c r="F13" s="81" t="s">
        <v>43</v>
      </c>
      <c r="G13" s="82">
        <v>0.22</v>
      </c>
      <c r="H13" s="82">
        <v>10</v>
      </c>
      <c r="I13" s="7">
        <v>20748</v>
      </c>
    </row>
    <row r="14" spans="2:9" ht="15.75" x14ac:dyDescent="0.25">
      <c r="B14" s="72"/>
      <c r="C14" s="23" t="s">
        <v>7</v>
      </c>
      <c r="D14" s="72"/>
      <c r="E14" s="72"/>
      <c r="F14" s="72"/>
      <c r="G14" s="72"/>
      <c r="H14" s="24">
        <f>SUM(H3:H13)</f>
        <v>129</v>
      </c>
      <c r="I14" s="94">
        <f>SUM(I3:I13)</f>
        <v>337750</v>
      </c>
    </row>
    <row r="15" spans="2:9" x14ac:dyDescent="0.25">
      <c r="B15" s="112"/>
      <c r="C15" s="112"/>
      <c r="D15" s="112"/>
      <c r="E15" s="112"/>
      <c r="F15" s="112"/>
      <c r="G15" s="112"/>
      <c r="H15" s="111"/>
      <c r="I15" s="114"/>
    </row>
    <row r="16" spans="2:9" x14ac:dyDescent="0.25">
      <c r="B16" s="112"/>
      <c r="C16" s="112" t="s">
        <v>8</v>
      </c>
      <c r="D16" s="112"/>
      <c r="E16" s="112">
        <v>60</v>
      </c>
      <c r="F16" s="112"/>
      <c r="G16" s="112"/>
      <c r="H16" s="122">
        <v>892</v>
      </c>
      <c r="I16" s="123">
        <v>1912223.96</v>
      </c>
    </row>
    <row r="17" spans="2:9" x14ac:dyDescent="0.25">
      <c r="B17" s="112"/>
      <c r="C17" s="112"/>
      <c r="D17" s="112"/>
      <c r="E17" s="112"/>
      <c r="F17" s="112"/>
      <c r="G17" s="112"/>
      <c r="H17" s="111"/>
      <c r="I17" s="112"/>
    </row>
    <row r="18" spans="2:9" x14ac:dyDescent="0.25">
      <c r="B18" s="112"/>
      <c r="C18" s="112"/>
      <c r="D18" s="112"/>
      <c r="E18" s="112"/>
      <c r="F18" s="112"/>
      <c r="G18" s="112"/>
      <c r="H18" s="111"/>
      <c r="I18" s="112"/>
    </row>
    <row r="19" spans="2:9" x14ac:dyDescent="0.25">
      <c r="B19" s="112"/>
      <c r="C19" s="124" t="s">
        <v>13</v>
      </c>
      <c r="D19" s="124"/>
      <c r="E19" s="124"/>
      <c r="F19" s="124"/>
      <c r="G19" s="124"/>
      <c r="H19" s="124"/>
      <c r="I19" s="112"/>
    </row>
    <row r="20" spans="2:9" x14ac:dyDescent="0.25">
      <c r="B20" s="90"/>
      <c r="C20" s="90"/>
      <c r="D20" s="90"/>
      <c r="E20" s="90"/>
      <c r="F20" s="90"/>
      <c r="G20" s="90"/>
      <c r="H20" s="89"/>
      <c r="I20" s="90"/>
    </row>
    <row r="21" spans="2:9" x14ac:dyDescent="0.25">
      <c r="B21" s="90"/>
      <c r="C21" s="90"/>
      <c r="D21" s="90"/>
      <c r="E21" s="90"/>
      <c r="F21" s="90"/>
      <c r="G21" s="90"/>
      <c r="H21" s="89"/>
      <c r="I21" s="90"/>
    </row>
    <row r="22" spans="2:9" x14ac:dyDescent="0.25">
      <c r="B22" s="90"/>
      <c r="C22" s="90"/>
      <c r="D22" s="90"/>
      <c r="E22" s="90"/>
      <c r="F22" s="90"/>
      <c r="G22" s="90"/>
      <c r="H22" s="89"/>
      <c r="I22" s="90"/>
    </row>
    <row r="23" spans="2:9" ht="18.75" x14ac:dyDescent="0.25">
      <c r="B23" s="98"/>
      <c r="C23" s="98"/>
      <c r="D23" s="98"/>
      <c r="E23" s="98"/>
      <c r="F23" s="98"/>
      <c r="G23" s="98"/>
      <c r="H23" s="98"/>
      <c r="I23" s="98"/>
    </row>
  </sheetData>
  <sortState xmlns:xlrd2="http://schemas.microsoft.com/office/spreadsheetml/2017/richdata2" ref="A3:I14">
    <sortCondition ref="E3:E14"/>
  </sortState>
  <mergeCells count="3">
    <mergeCell ref="B1:I1"/>
    <mergeCell ref="B23:I23"/>
    <mergeCell ref="C19:H19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tabSelected="1" view="pageBreakPreview" zoomScale="96" zoomScaleNormal="100" zoomScaleSheetLayoutView="96" workbookViewId="0">
      <selection activeCell="F3" sqref="F3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98" t="s">
        <v>127</v>
      </c>
      <c r="C1" s="98"/>
      <c r="D1" s="98"/>
      <c r="E1" s="98"/>
      <c r="F1" s="98"/>
      <c r="G1" s="98"/>
    </row>
    <row r="2" spans="2:8" ht="81.75" customHeight="1" x14ac:dyDescent="0.25">
      <c r="B2" s="22" t="s">
        <v>0</v>
      </c>
      <c r="C2" s="22" t="s">
        <v>1</v>
      </c>
      <c r="D2" s="49" t="s">
        <v>10</v>
      </c>
      <c r="E2" s="22" t="s">
        <v>2</v>
      </c>
      <c r="F2" s="22" t="s">
        <v>3</v>
      </c>
      <c r="G2" s="41" t="s">
        <v>4</v>
      </c>
    </row>
    <row r="3" spans="2:8" ht="56.25" customHeight="1" x14ac:dyDescent="0.25">
      <c r="B3" s="50"/>
      <c r="C3" s="51"/>
      <c r="D3" s="12"/>
      <c r="E3" s="13"/>
      <c r="F3" s="12"/>
      <c r="G3" s="36"/>
    </row>
    <row r="4" spans="2:8" ht="15.75" x14ac:dyDescent="0.25">
      <c r="B4" s="50"/>
      <c r="C4" s="51"/>
      <c r="D4" s="12"/>
      <c r="E4" s="52"/>
      <c r="F4" s="14"/>
      <c r="G4" s="14"/>
    </row>
    <row r="5" spans="2:8" x14ac:dyDescent="0.25">
      <c r="B5" s="50"/>
      <c r="C5" s="53"/>
      <c r="D5" s="12"/>
      <c r="E5" s="54"/>
      <c r="F5" s="33"/>
      <c r="G5" s="33"/>
    </row>
    <row r="6" spans="2:8" x14ac:dyDescent="0.25">
      <c r="B6" s="50"/>
      <c r="C6" s="27"/>
      <c r="D6" s="15"/>
      <c r="E6" s="28"/>
      <c r="F6" s="29"/>
      <c r="G6" s="29"/>
    </row>
    <row r="7" spans="2:8" x14ac:dyDescent="0.25">
      <c r="B7" s="50"/>
      <c r="C7" s="42"/>
      <c r="D7" s="15"/>
      <c r="E7" s="55"/>
      <c r="F7" s="56"/>
      <c r="G7" s="56"/>
    </row>
    <row r="8" spans="2:8" ht="15.75" x14ac:dyDescent="0.25">
      <c r="B8" s="50"/>
      <c r="C8" s="57" t="s">
        <v>7</v>
      </c>
      <c r="D8" s="58"/>
      <c r="E8" s="59"/>
      <c r="F8" s="60"/>
      <c r="G8" s="24">
        <f>SUM(G3:G7)</f>
        <v>0</v>
      </c>
    </row>
    <row r="9" spans="2:8" x14ac:dyDescent="0.25">
      <c r="B9" s="61"/>
      <c r="C9" s="61"/>
      <c r="D9" s="61"/>
      <c r="E9" s="61"/>
      <c r="F9" s="61"/>
      <c r="G9" s="62"/>
    </row>
    <row r="10" spans="2:8" x14ac:dyDescent="0.25">
      <c r="B10" s="61"/>
      <c r="C10" s="61"/>
      <c r="D10" s="61"/>
      <c r="E10" s="61"/>
      <c r="F10" s="61"/>
      <c r="G10" s="61"/>
    </row>
    <row r="11" spans="2:8" x14ac:dyDescent="0.25">
      <c r="B11" s="61"/>
      <c r="C11" s="46" t="s">
        <v>8</v>
      </c>
      <c r="D11" s="45"/>
      <c r="E11" s="45">
        <v>6</v>
      </c>
      <c r="F11" s="46"/>
      <c r="G11" s="47">
        <v>85.8</v>
      </c>
    </row>
    <row r="14" spans="2:8" x14ac:dyDescent="0.25">
      <c r="C14" s="100" t="s">
        <v>12</v>
      </c>
      <c r="D14" s="100"/>
      <c r="E14" s="100"/>
      <c r="F14" s="100"/>
      <c r="G14" s="100"/>
      <c r="H14" s="100"/>
    </row>
  </sheetData>
  <mergeCells count="2">
    <mergeCell ref="B1:G1"/>
    <mergeCell ref="C14:H1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2"/>
  <sheetViews>
    <sheetView view="pageBreakPreview" zoomScale="91" zoomScaleNormal="100" zoomScaleSheetLayoutView="91" workbookViewId="0">
      <selection activeCell="E24" sqref="E24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98" t="s">
        <v>128</v>
      </c>
      <c r="C1" s="98"/>
      <c r="D1" s="98"/>
      <c r="E1" s="98"/>
      <c r="F1" s="98"/>
      <c r="G1" s="98"/>
      <c r="H1" s="98"/>
    </row>
    <row r="2" spans="2:9" ht="45" x14ac:dyDescent="0.25">
      <c r="B2" s="22" t="s">
        <v>0</v>
      </c>
      <c r="C2" s="22" t="s">
        <v>1</v>
      </c>
      <c r="D2" s="22" t="s">
        <v>5</v>
      </c>
      <c r="E2" s="22" t="s">
        <v>2</v>
      </c>
      <c r="F2" s="40" t="s">
        <v>3</v>
      </c>
      <c r="G2" s="40" t="s">
        <v>4</v>
      </c>
      <c r="H2" s="63" t="s">
        <v>9</v>
      </c>
    </row>
    <row r="3" spans="2:9" x14ac:dyDescent="0.25">
      <c r="B3" s="35"/>
      <c r="C3" s="64"/>
      <c r="D3" s="65"/>
      <c r="E3" s="66"/>
      <c r="F3" s="67"/>
      <c r="G3" s="67"/>
      <c r="H3" s="68"/>
      <c r="I3" s="2"/>
    </row>
    <row r="4" spans="2:9" x14ac:dyDescent="0.25">
      <c r="B4" s="35"/>
      <c r="C4" s="69"/>
      <c r="D4" s="65"/>
      <c r="E4" s="66"/>
      <c r="F4" s="70"/>
      <c r="G4" s="70"/>
      <c r="H4" s="68"/>
      <c r="I4" s="2"/>
    </row>
    <row r="5" spans="2:9" ht="15.75" x14ac:dyDescent="0.25">
      <c r="B5" s="71"/>
      <c r="C5" s="23" t="s">
        <v>7</v>
      </c>
      <c r="D5" s="72"/>
      <c r="E5" s="72"/>
      <c r="F5" s="72"/>
      <c r="G5" s="72"/>
      <c r="H5" s="73">
        <f>SUM(H3:H4)</f>
        <v>0</v>
      </c>
    </row>
    <row r="6" spans="2:9" ht="15.75" x14ac:dyDescent="0.25">
      <c r="B6" s="74"/>
      <c r="C6" s="34"/>
      <c r="D6" s="75"/>
      <c r="E6" s="75"/>
      <c r="F6" s="75"/>
      <c r="G6" s="75"/>
      <c r="H6" s="76"/>
    </row>
    <row r="7" spans="2:9" ht="15.75" x14ac:dyDescent="0.25">
      <c r="B7" s="74"/>
      <c r="C7" s="34"/>
      <c r="D7" s="75"/>
      <c r="E7" s="75"/>
      <c r="F7" s="75"/>
      <c r="G7" s="75"/>
      <c r="H7" s="76"/>
    </row>
    <row r="8" spans="2:9" x14ac:dyDescent="0.25">
      <c r="B8" s="77"/>
      <c r="C8" s="75" t="s">
        <v>8</v>
      </c>
      <c r="D8" s="75"/>
      <c r="E8" s="78">
        <v>2</v>
      </c>
      <c r="F8" s="78"/>
      <c r="G8" s="78"/>
      <c r="H8" s="78"/>
    </row>
    <row r="9" spans="2:9" x14ac:dyDescent="0.25">
      <c r="B9" s="77"/>
      <c r="C9" s="75"/>
      <c r="D9" s="75"/>
      <c r="E9" s="78"/>
      <c r="F9" s="78"/>
      <c r="G9" s="78"/>
      <c r="H9" s="78"/>
    </row>
    <row r="10" spans="2:9" x14ac:dyDescent="0.25">
      <c r="B10" s="77"/>
      <c r="C10" s="75"/>
      <c r="D10" s="75"/>
      <c r="E10" s="78"/>
      <c r="F10" s="78"/>
      <c r="G10" s="78"/>
      <c r="H10" s="78"/>
    </row>
    <row r="11" spans="2:9" x14ac:dyDescent="0.25">
      <c r="B11" s="74"/>
      <c r="C11" s="75"/>
      <c r="D11" s="75"/>
      <c r="E11" s="75"/>
      <c r="F11" s="75"/>
      <c r="G11" s="75"/>
      <c r="H11" s="75"/>
    </row>
    <row r="12" spans="2:9" x14ac:dyDescent="0.25">
      <c r="B12" s="74"/>
      <c r="C12" s="101" t="s">
        <v>13</v>
      </c>
      <c r="D12" s="101"/>
      <c r="E12" s="101"/>
      <c r="F12" s="101"/>
      <c r="G12" s="101"/>
      <c r="H12" s="101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2023-06-30T04:58:13Z</dcterms:modified>
</cp:coreProperties>
</file>