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G67"/>
  <c r="C72"/>
  <c r="C71"/>
  <c r="C69"/>
  <c r="C66"/>
  <c r="C65"/>
  <c r="C63"/>
  <c r="C60"/>
  <c r="C59"/>
  <c r="H58"/>
  <c r="G58"/>
  <c r="H57"/>
  <c r="G57"/>
  <c r="H56"/>
  <c r="G56"/>
  <c r="H55"/>
  <c r="G55"/>
  <c r="H54"/>
  <c r="C54" s="1"/>
  <c r="H53"/>
  <c r="G53"/>
  <c r="H52"/>
  <c r="C52" s="1"/>
  <c r="H51"/>
  <c r="G51"/>
  <c r="H50"/>
  <c r="G50"/>
  <c r="H49"/>
  <c r="G49"/>
  <c r="H48"/>
  <c r="G48"/>
  <c r="C56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67" l="1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<sst xmlns="http://schemas.openxmlformats.org/spreadsheetml/2006/main" count="115" uniqueCount="95">
  <si>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</si>
  <si>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</si>
  <si>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</si>
  <si>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</si>
  <si>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</si>
  <si>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</si>
  <si>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</si>
  <si>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</si>
  <si>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</si>
  <si>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</si>
  <si>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</si>
  <si>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</si>
  <si>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</si>
  <si>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</si>
  <si>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</si>
  <si>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</si>
  <si>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</si>
  <si>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</si>
  <si>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</si>
  <si>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</si>
  <si>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</si>
  <si>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</si>
  <si>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</si>
  <si>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</si>
  <si>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</si>
  <si>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</si>
  <si>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</si>
  <si>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</si>
  <si>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</si>
  <si>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</si>
  <si>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</si>
  <si>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</si>
  <si>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</si>
  <si>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</si>
  <si>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</si>
  <si>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</si>
  <si>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</si>
  <si>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</si>
  <si>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</si>
  <si>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</si>
  <si>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</si>
  <si>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</si>
  <si>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</si>
  <si>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</si>
  <si>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</si>
  <si>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</si>
  <si>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</si>
  <si>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</si>
  <si>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</si>
  <si>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</si>
  <si>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</si>
  <si>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</si>
  <si>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</si>
  <si>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</si>
  <si>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</si>
  <si>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</si>
  <si>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</si>
  <si>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</si>
  <si>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</si>
  <si>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</si>
  <si>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</si>
  <si>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</si>
  <si>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</si>
  <si>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</si>
  <si>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</si>
  <si>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</si>
  <si>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</si>
  <si>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</si>
  <si>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</si>
  <si>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</si>
  <si>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</si>
  <si>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</si>
  <si>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</si>
  <si>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</si>
  <si>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</si>
  <si>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</si>
  <si>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</si>
  <si>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</si>
  <si>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</si>
  <si>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</si>
  <si>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</si>
  <si>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</si>
  <si>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</si>
  <si>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</si>
  <si>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</si>
  <si>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</si>
  <si>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</si>
  <si>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</si>
  <si>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</si>
  <si>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</si>
  <si>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</si>
  <si>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</si>
  <si>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</si>
  <si>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</si>
  <si>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май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</si>
</sst>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6382219</v>
      </c>
      <c r="D9" s="55"/>
      <c r="E9" s="76">
        <f>E11+E18</f>
        <v>2351737</v>
      </c>
      <c r="F9" s="76">
        <f>F11+F18</f>
        <v>581506</v>
      </c>
      <c r="G9" s="76">
        <f>G11+G18</f>
        <v>3433636</v>
      </c>
      <c r="H9" s="76">
        <f>H11+H18</f>
        <v>15340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6382219</v>
      </c>
      <c r="D11" s="63"/>
      <c r="E11" s="62">
        <f>SUM(E13:E17)</f>
        <v>2351737</v>
      </c>
      <c r="F11" s="62">
        <f>SUM(F13:F17)</f>
        <v>581506</v>
      </c>
      <c r="G11" s="62">
        <f>SUM(G13:G17)</f>
        <v>3433636</v>
      </c>
      <c r="H11" s="62">
        <f>SUM(H13:H17)</f>
        <v>15340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129419</v>
      </c>
      <c r="D13" s="63"/>
      <c r="E13" s="82">
        <v>129419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1061</v>
      </c>
      <c r="D14" s="63"/>
      <c r="E14" s="82"/>
      <c r="F14" s="65"/>
      <c r="G14" s="65">
        <v>1061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121986</v>
      </c>
      <c r="D15" s="63"/>
      <c r="E15" s="82"/>
      <c r="F15" s="65"/>
      <c r="G15" s="65">
        <v>121986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6129753</v>
      </c>
      <c r="D16" s="67"/>
      <c r="E16" s="81">
        <v>2222318</v>
      </c>
      <c r="F16" s="80">
        <v>581506</v>
      </c>
      <c r="G16" s="80">
        <v>3310589</v>
      </c>
      <c r="H16" s="80">
        <v>15340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5811169</v>
      </c>
      <c r="D22" s="67"/>
      <c r="E22" s="73">
        <f>E23+E67</f>
        <v>0</v>
      </c>
      <c r="F22" s="73">
        <f>F23+F67</f>
        <v>0</v>
      </c>
      <c r="G22" s="73">
        <f>G23+G67</f>
        <v>3132088</v>
      </c>
      <c r="H22" s="73">
        <f>H23+H67</f>
        <v>2679081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5600265</v>
      </c>
      <c r="D23" s="67"/>
      <c r="E23" s="66">
        <f>E24+E47+E58</f>
        <v>0</v>
      </c>
      <c r="F23" s="66">
        <f>F24+F47+F58</f>
        <v>0</v>
      </c>
      <c r="G23" s="66">
        <f>G24+G47+G58</f>
        <v>2940515</v>
      </c>
      <c r="H23" s="66">
        <f>H24+H47+H58</f>
        <v>2659750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2965474</v>
      </c>
      <c r="D24" s="67"/>
      <c r="E24" s="66">
        <f>SUM(E25:E26)</f>
        <v>0</v>
      </c>
      <c r="F24" s="66">
        <f>SUM(F25:F26)</f>
        <v>0</v>
      </c>
      <c r="G24" s="66">
        <f>SUM(G25:G26)</f>
        <v>2333497</v>
      </c>
      <c r="H24" s="66">
        <f>SUM(H25:H26)</f>
        <v>631977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2953635</v>
      </c>
      <c r="D25" s="67"/>
      <c r="E25" s="66"/>
      <c r="F25" s="66"/>
      <c r="G25" s="84">
        <v>2328586</v>
      </c>
      <c r="H25" s="66">
        <v>625049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11839</v>
      </c>
      <c r="D26" s="67"/>
      <c r="E26" s="66"/>
      <c r="F26" s="66"/>
      <c r="G26" s="84">
        <v>4911</v>
      </c>
      <c r="H26" s="66">
        <v>6928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911257</v>
      </c>
      <c r="D27" s="67"/>
      <c r="E27" s="66">
        <f>SUM(E28:E35)</f>
        <v>0</v>
      </c>
      <c r="F27" s="66">
        <f>SUM(F28:F35)</f>
        <v>0</v>
      </c>
      <c r="G27" s="66">
        <f>SUM(G28:G35)</f>
        <v>355779</v>
      </c>
      <c r="H27" s="66">
        <f>SUM(H28:H35)</f>
        <v>555478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376144</v>
      </c>
      <c r="D30" s="67"/>
      <c r="E30" s="66"/>
      <c r="F30" s="66"/>
      <c r="G30" s="66">
        <v>65087</v>
      </c>
      <c r="H30" s="66">
        <v>311057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94806</v>
      </c>
      <c r="D31" s="67"/>
      <c r="E31" s="66"/>
      <c r="F31" s="66"/>
      <c r="G31" s="66">
        <v>32096</v>
      </c>
      <c r="H31" s="66">
        <v>62710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11617</v>
      </c>
      <c r="D32" s="67"/>
      <c r="E32" s="66"/>
      <c r="F32" s="66"/>
      <c r="G32" s="66"/>
      <c r="H32" s="66">
        <v>11617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4203</v>
      </c>
      <c r="D33" s="67"/>
      <c r="E33" s="66"/>
      <c r="F33" s="66"/>
      <c r="G33" s="66">
        <v>2252</v>
      </c>
      <c r="H33" s="66">
        <v>1951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258227</v>
      </c>
      <c r="D34" s="67"/>
      <c r="E34" s="66"/>
      <c r="F34" s="66"/>
      <c r="G34" s="66">
        <v>164261</v>
      </c>
      <c r="H34" s="66">
        <v>93966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166260</v>
      </c>
      <c r="D35" s="67"/>
      <c r="E35" s="66"/>
      <c r="F35" s="66"/>
      <c r="G35" s="66">
        <v>92083</v>
      </c>
      <c r="H35" s="66">
        <v>74177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1527376</v>
      </c>
      <c r="D36" s="67"/>
      <c r="E36" s="66">
        <f>SUM(E37:E46)</f>
        <v>0</v>
      </c>
      <c r="F36" s="66">
        <f>SUM(F37:F46)</f>
        <v>0</v>
      </c>
      <c r="G36" s="66">
        <f>SUM(G37:G46)</f>
        <v>58870</v>
      </c>
      <c r="H36" s="66">
        <f>SUM(H37:H46)</f>
        <v>1468506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538699</v>
      </c>
      <c r="D37" s="67"/>
      <c r="E37" s="66"/>
      <c r="F37" s="66"/>
      <c r="G37" s="66">
        <v>375</v>
      </c>
      <c r="H37" s="66">
        <v>538324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472752</v>
      </c>
      <c r="D38" s="67"/>
      <c r="E38" s="66"/>
      <c r="F38" s="66"/>
      <c r="G38" s="66">
        <v>56250</v>
      </c>
      <c r="H38" s="66">
        <v>416502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70886</v>
      </c>
      <c r="D39" s="67"/>
      <c r="E39" s="66"/>
      <c r="F39" s="66"/>
      <c r="G39" s="66">
        <v>313</v>
      </c>
      <c r="H39" s="66">
        <v>70573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175391</v>
      </c>
      <c r="D40" s="67"/>
      <c r="E40" s="66"/>
      <c r="F40" s="66"/>
      <c r="G40" s="66">
        <v>396</v>
      </c>
      <c r="H40" s="66">
        <v>174995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11177</v>
      </c>
      <c r="D41" s="67"/>
      <c r="E41" s="66"/>
      <c r="F41" s="66"/>
      <c r="G41" s="66"/>
      <c r="H41" s="66">
        <v>11177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19564</v>
      </c>
      <c r="D42" s="67"/>
      <c r="E42" s="66"/>
      <c r="F42" s="66"/>
      <c r="G42" s="66">
        <v>1320</v>
      </c>
      <c r="H42" s="66">
        <v>18244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38774</v>
      </c>
      <c r="D43" s="67"/>
      <c r="E43" s="66"/>
      <c r="F43" s="66"/>
      <c r="G43" s="66"/>
      <c r="H43" s="66">
        <v>38774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60354</v>
      </c>
      <c r="D44" s="67"/>
      <c r="E44" s="66"/>
      <c r="F44" s="66"/>
      <c r="G44" s="66"/>
      <c r="H44" s="66">
        <v>60354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67411</v>
      </c>
      <c r="D45" s="67"/>
      <c r="E45" s="66"/>
      <c r="F45" s="66"/>
      <c r="G45" s="66"/>
      <c r="H45" s="66">
        <v>67411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72368</v>
      </c>
      <c r="D46" s="67"/>
      <c r="E46" s="66"/>
      <c r="F46" s="66"/>
      <c r="G46" s="66">
        <v>216</v>
      </c>
      <c r="H46" s="66">
        <v>72152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2438633</v>
      </c>
      <c r="D47" s="67"/>
      <c r="E47" s="66">
        <f>SUM(E48:E57)</f>
        <v>0</v>
      </c>
      <c r="F47" s="66">
        <f>SUM(F48:F57)</f>
        <v>0</v>
      </c>
      <c r="G47" s="66">
        <f>SUM(G48:G57)</f>
        <v>414649</v>
      </c>
      <c r="H47" s="66">
        <f>SUM(H48:H57)</f>
        <v>2023984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538699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375</v>
      </c>
      <c r="H48" s="66">
        <f t="shared" si="3"/>
        <v>538324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472752</v>
      </c>
      <c r="D49" s="67"/>
      <c r="E49" s="66">
        <f t="shared" si="3"/>
        <v>0</v>
      </c>
      <c r="F49" s="66">
        <f t="shared" si="3"/>
        <v>0</v>
      </c>
      <c r="G49" s="66">
        <f t="shared" si="3"/>
        <v>56250</v>
      </c>
      <c r="H49" s="66">
        <f t="shared" si="3"/>
        <v>416502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447030</v>
      </c>
      <c r="D50" s="67"/>
      <c r="E50" s="66">
        <f t="shared" si="3"/>
        <v>0</v>
      </c>
      <c r="F50" s="66">
        <f t="shared" si="3"/>
        <v>0</v>
      </c>
      <c r="G50" s="66">
        <f t="shared" si="3"/>
        <v>65400</v>
      </c>
      <c r="H50" s="66">
        <f t="shared" si="3"/>
        <v>381630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270197</v>
      </c>
      <c r="D51" s="67"/>
      <c r="E51" s="66">
        <f t="shared" si="3"/>
        <v>0</v>
      </c>
      <c r="F51" s="66">
        <f t="shared" si="3"/>
        <v>0</v>
      </c>
      <c r="G51" s="66">
        <f t="shared" si="3"/>
        <v>32492</v>
      </c>
      <c r="H51" s="66">
        <f t="shared" si="3"/>
        <v>237705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22794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22794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23767</v>
      </c>
      <c r="D53" s="67"/>
      <c r="E53" s="66">
        <f t="shared" si="3"/>
        <v>0</v>
      </c>
      <c r="F53" s="66">
        <f t="shared" si="3"/>
        <v>0</v>
      </c>
      <c r="G53" s="66">
        <f t="shared" si="3"/>
        <v>3572</v>
      </c>
      <c r="H53" s="66">
        <f t="shared" si="3"/>
        <v>20195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38774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38774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60354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60354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325638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164261</v>
      </c>
      <c r="H56" s="66">
        <f t="shared" si="5"/>
        <v>161377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238628</v>
      </c>
      <c r="D57" s="67"/>
      <c r="E57" s="66">
        <f t="shared" si="5"/>
        <v>0</v>
      </c>
      <c r="F57" s="66">
        <f t="shared" si="5"/>
        <v>0</v>
      </c>
      <c r="G57" s="66">
        <f t="shared" si="5"/>
        <v>92299</v>
      </c>
      <c r="H57" s="66">
        <f t="shared" si="5"/>
        <v>146329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196158</v>
      </c>
      <c r="D58" s="67"/>
      <c r="E58" s="66">
        <f>SUM(E59:E66)</f>
        <v>0</v>
      </c>
      <c r="F58" s="66">
        <f>SUM(F59:F66)</f>
        <v>0</v>
      </c>
      <c r="G58" s="66">
        <f>SUM(G59:G66)</f>
        <v>192369</v>
      </c>
      <c r="H58" s="66">
        <f>SUM(H59:H66)</f>
        <v>3789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71287</v>
      </c>
      <c r="D59" s="67"/>
      <c r="E59" s="66"/>
      <c r="F59" s="66"/>
      <c r="G59" s="66">
        <v>70974</v>
      </c>
      <c r="H59" s="66">
        <v>313</v>
      </c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116573</v>
      </c>
      <c r="D60" s="67"/>
      <c r="E60" s="66"/>
      <c r="F60" s="66"/>
      <c r="G60" s="66">
        <v>116573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39</v>
      </c>
      <c r="D63" s="67"/>
      <c r="E63" s="66"/>
      <c r="F63" s="66"/>
      <c r="G63" s="66"/>
      <c r="H63" s="66">
        <v>39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7819</v>
      </c>
      <c r="D66" s="67"/>
      <c r="E66" s="66"/>
      <c r="F66" s="66"/>
      <c r="G66" s="66">
        <v>4382</v>
      </c>
      <c r="H66" s="66">
        <v>3437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210904</v>
      </c>
      <c r="D67" s="67"/>
      <c r="E67" s="65">
        <f>SUM(E69:E72)</f>
        <v>0</v>
      </c>
      <c r="F67" s="65">
        <f>SUM(F69:F72)</f>
        <v>0</v>
      </c>
      <c r="G67" s="65">
        <f>SUM(G69:G72)</f>
        <v>191573</v>
      </c>
      <c r="H67" s="65">
        <f>SUM(H69:H72)</f>
        <v>19331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166959</v>
      </c>
      <c r="D69" s="67"/>
      <c r="E69" s="65"/>
      <c r="F69" s="65"/>
      <c r="G69" s="65">
        <v>166959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15676</v>
      </c>
      <c r="D71" s="67"/>
      <c r="E71" s="65"/>
      <c r="F71" s="65"/>
      <c r="G71" s="65">
        <v>15676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28269</v>
      </c>
      <c r="D72" s="67"/>
      <c r="E72" s="65"/>
      <c r="F72" s="65"/>
      <c r="G72" s="65">
        <v>8938</v>
      </c>
      <c r="H72" s="65">
        <v>19331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571050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2023-06-09T02:20:22Z</cp:lastPrinted>
  <dcterms:created xsi:type="dcterms:W3CDTF">2006-02-14T09:13:21Z</dcterms:created>
  <dcterms:modified xsi:type="dcterms:W3CDTF">2023-06-09T04:16:24Z</dcterms:modified>
</cp:coreProperties>
</file>