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codeName="ЭтаКнига" defaultThemeVersion="124226"/>
  <xr:revisionPtr revIDLastSave="0" documentId="13_ncr:1_{D83C57F8-FF78-4068-946E-CC6F2359E6A5}" xr6:coauthVersionLast="47" xr6:coauthVersionMax="47" xr10:uidLastSave="{00000000-0000-0000-0000-000000000000}"/>
  <bookViews>
    <workbookView xWindow="570" yWindow="465" windowWidth="13830" windowHeight="14910" activeTab="2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присоед-я'!$B$1:$I$23</definedName>
    <definedName name="_xlnm.Print_Area" localSheetId="1">договора!$B$1:$I$19</definedName>
    <definedName name="_xlnm.Print_Area" localSheetId="4">'договора растор'!$B$1:$H$12</definedName>
    <definedName name="_xlnm.Print_Area" localSheetId="0">заявки!$B$1:$G$31</definedName>
    <definedName name="_xlnm.Print_Area" localSheetId="3">'заявки аннулир'!$B$1:$G$15</definedName>
  </definedNames>
  <calcPr calcId="191029"/>
</workbook>
</file>

<file path=xl/calcChain.xml><?xml version="1.0" encoding="utf-8"?>
<calcChain xmlns="http://schemas.openxmlformats.org/spreadsheetml/2006/main">
  <c r="I17" i="6" l="1"/>
  <c r="H17" i="6"/>
  <c r="I12" i="4"/>
  <c r="G12" i="4"/>
  <c r="G24" i="1" l="1"/>
  <c r="H5" i="7" l="1"/>
  <c r="G8" i="5"/>
</calcChain>
</file>

<file path=xl/sharedStrings.xml><?xml version="1.0" encoding="utf-8"?>
<sst xmlns="http://schemas.openxmlformats.org/spreadsheetml/2006/main" count="204" uniqueCount="152">
  <si>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</si>
  <si>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</si>
  <si>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</si>
  <si>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</si>
  <si>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</si>
  <si>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</si>
  <si>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</si>
  <si>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</si>
  <si>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</si>
  <si>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</si>
  <si>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</si>
  <si>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</si>
  <si>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</si>
  <si>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</si>
  <si>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</si>
  <si>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</si>
  <si>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Азаров  Владимир Александрович</t>
  </si>
  <si>
    <t>Емельяновский район п.Солонцы, ул. Свободная уч.106 (СНТ Гиацинат),24:11 0290105:739</t>
  </si>
  <si>
    <t>Савастеев Алексей Борисович</t>
  </si>
  <si>
    <t>Тимошкова Ольга ивановна</t>
  </si>
  <si>
    <t>З-18</t>
  </si>
  <si>
    <t>Красноярский край, п. Кедровый, мир. Южный, участок 170 г.</t>
  </si>
  <si>
    <t>Федин Андрей Алексеевич</t>
  </si>
  <si>
    <t>Геоцинт, ул.ГенералаМаргелова, участок № 35</t>
  </si>
  <si>
    <t>Бумагина Александра Андреевна</t>
  </si>
  <si>
    <t>Емельяновский район, Геоцинт, п. Солонцы, пер. Дальний, 6,    24:11:0290105:670</t>
  </si>
  <si>
    <t>Новиков Александр Владимирович</t>
  </si>
  <si>
    <t>Геоцинт,п.Солонцы з/у 24:11:0290105:860</t>
  </si>
  <si>
    <t>Кувеко Андрей александрович</t>
  </si>
  <si>
    <t>Новикова Алена Александровна</t>
  </si>
  <si>
    <t>п.Солонцы , Геоцинт,Ул.Альпийская участок 20, 24:11:0290105: 4110</t>
  </si>
  <si>
    <t>Павлов Евгений Александрович</t>
  </si>
  <si>
    <t>Шуваевский сельсовет, ДНТ "Шарье", проезд Марьина роща, N142</t>
  </si>
  <si>
    <t>Дрыгина Анна Олеговна</t>
  </si>
  <si>
    <t>Емельяновский район, Шуваевский сельсовет, ДНТ "Шарье", проезд Короткий, No 145. 24:11:0330108:586</t>
  </si>
  <si>
    <t>Агабалян Варсеник Мнацакановна</t>
  </si>
  <si>
    <t>Красноярский край, п. Кедровый, ул. Кедровая, 1, №28/1</t>
  </si>
  <si>
    <t>3-С/2023</t>
  </si>
  <si>
    <t>7-С/2024</t>
  </si>
  <si>
    <t>11-С/2028</t>
  </si>
  <si>
    <t>РЕЕСТР
заявок на технологическое присоединение
к электрическим сетям по ООО ЭСК "Энергия"
за апрель 2023 года</t>
  </si>
  <si>
    <t>Резниченко Сергей Исаакович</t>
  </si>
  <si>
    <t>З-33</t>
  </si>
  <si>
    <t xml:space="preserve"> Красноярский край, Емельяновский район, пгт.Емельяново, ул.Урожайная, д.3, пом.56</t>
  </si>
  <si>
    <t>Климович Владимир алексеевич</t>
  </si>
  <si>
    <t>З-34</t>
  </si>
  <si>
    <t>п. Солонцы, Геоцинт, ул. Маргелова, 8, 24:11:0290105:782</t>
  </si>
  <si>
    <t>Лапухина Марина Васильевна</t>
  </si>
  <si>
    <t>З-35</t>
  </si>
  <si>
    <t>Красноярский край, Емельяновский район, ДНТ Шарье, проезд Крутой, участк 105.</t>
  </si>
  <si>
    <t xml:space="preserve">Ухарская Антонина Викторовна </t>
  </si>
  <si>
    <t>З-36</t>
  </si>
  <si>
    <t>Красноярский край, ТСН Июль, Березовая зу 5, кн 24:1160310302:260</t>
  </si>
  <si>
    <t>Индивидуальный предприниматель Бебиков Дмитрий Викторович</t>
  </si>
  <si>
    <t>З-37</t>
  </si>
  <si>
    <t>Красноярский край, г.Назарово, микрорайон "Промышленный узел", 21 "В", кадастровый номер земельного участка 24:54:0102010:120</t>
  </si>
  <si>
    <t xml:space="preserve">Глушкова Екатерина Александровна </t>
  </si>
  <si>
    <t>З-38</t>
  </si>
  <si>
    <t>с. Дзержинское, ул. Мира, д. 1, кв.1</t>
  </si>
  <si>
    <t xml:space="preserve">Асмолова Рузанна Ахмедгарифовна </t>
  </si>
  <si>
    <t>З-39</t>
  </si>
  <si>
    <t>Шуваевский сельсовет, ДНТ "Шарье", проезд Крутой, участок № 106</t>
  </si>
  <si>
    <t>Яницкий Павел Николаевич</t>
  </si>
  <si>
    <t>З-40</t>
  </si>
  <si>
    <t>Емельяновский район, ДНТ Геоцинт,  п. Солонцы ул. Свободная участок №102,  24:11:0290105:786</t>
  </si>
  <si>
    <t>Тамбовский Дмитрий Анатольевич</t>
  </si>
  <si>
    <t>З-41</t>
  </si>
  <si>
    <t>Емельяновский район, ДНТ Геоцинт,  посёлок Солонцы, улица Свободная, земельный участок 92, 24:11:0290105:791</t>
  </si>
  <si>
    <t>Панова Ольга Владимировна</t>
  </si>
  <si>
    <t>З-42</t>
  </si>
  <si>
    <t>Красноярский край, Емельяновский район, Геоцинт, п. Солонцы, ул. Альпийская 10, 24:11:0290105:4105</t>
  </si>
  <si>
    <t>Акимов Андрей Александрович</t>
  </si>
  <si>
    <t>З-43</t>
  </si>
  <si>
    <t>Солонцы снт Гиацинт ул.Маргелова 24</t>
  </si>
  <si>
    <t>Шиманский Алексей Маркович</t>
  </si>
  <si>
    <t>З-44</t>
  </si>
  <si>
    <t>Геоцинт, п. Солонцы, ул. Маргелова, д. 10  24:11: 0290105:781</t>
  </si>
  <si>
    <t>Басырова Наиля Фатыховна</t>
  </si>
  <si>
    <t>З-46</t>
  </si>
  <si>
    <t>Емельяновский р-н,  поселок Солонцы, территория СНТ Гиацинт, переулок Розовый, земельный участок 9А, 24:11:0290105:740</t>
  </si>
  <si>
    <t>Радаева Наталья Юрьевна</t>
  </si>
  <si>
    <t>З-47</t>
  </si>
  <si>
    <t xml:space="preserve">Красноярский край, Емельяновский р-н, с/с Солонцовский, дп Геоцинт, ул Благодатная, д. 36, </t>
  </si>
  <si>
    <t>Рудских Василий Михайлович</t>
  </si>
  <si>
    <t>З-48</t>
  </si>
  <si>
    <t>п. Солонцы,Геоцинт, пер. Дивный ,12,    24:11:0290105:824</t>
  </si>
  <si>
    <t>Корниенко Александр Валерьевич</t>
  </si>
  <si>
    <t>З-49</t>
  </si>
  <si>
    <t>п. Солонцы, ДНТ Геоцинт,Ул.Альпийская, участок №  31</t>
  </si>
  <si>
    <t>Носкова Ксения Александровна</t>
  </si>
  <si>
    <t>З-50</t>
  </si>
  <si>
    <t>Емельяновский район, пос. Солонцы, ДНТ Гиацинт ул. Благодатная д.46, дом 24:11:0290105:4032</t>
  </si>
  <si>
    <t>Бульбакова Елена Николаевна</t>
  </si>
  <si>
    <t>З-51</t>
  </si>
  <si>
    <t>Красноярский край Емельяновский район поселок Солонцы переулок Дальний 5, 24:11:0290105:11557</t>
  </si>
  <si>
    <t>Кривуля Лариса Юрьевна</t>
  </si>
  <si>
    <t>З-52</t>
  </si>
  <si>
    <t>п. Солонцы, СНТ Гиацинт, пер Генерала Лебедя, д 8, 24:11:0290105:676</t>
  </si>
  <si>
    <t>Вавилов Евгений Сергеевич</t>
  </si>
  <si>
    <t>З-53</t>
  </si>
  <si>
    <t>Емельяновский район,ДНТ Лесное ,ул. Полевая уч 29, 24: 11: 0300304:136</t>
  </si>
  <si>
    <t>ИП Васильев Александр Алексеевич</t>
  </si>
  <si>
    <t>З-54</t>
  </si>
  <si>
    <t>Красноярск, Северное шоссе 48.</t>
  </si>
  <si>
    <t>Директор ООО ЭСК "Энергия"                                                                                                              А.В. Портнягин</t>
  </si>
  <si>
    <t>РЕЕСТР
договоров на технологическое присоединение
к электрическим сетям по ООО ЭСК "Энергия"
за апрель 2023 года</t>
  </si>
  <si>
    <t>6-С/2023</t>
  </si>
  <si>
    <t>3-Ш/2023</t>
  </si>
  <si>
    <t>4-Ш/2023</t>
  </si>
  <si>
    <t>2-К/2023</t>
  </si>
  <si>
    <t>1-П/2023</t>
  </si>
  <si>
    <t>Июль, Березовая зу 5, кн 24:1160310302:260</t>
  </si>
  <si>
    <t>2-Н/2023</t>
  </si>
  <si>
    <t>6-Ш/2023</t>
  </si>
  <si>
    <t>15-С/2023</t>
  </si>
  <si>
    <t>Емельяновский район, Геоцинт,  п. Солонцы ул. Свободная участок №102,  24:11:0290105:786</t>
  </si>
  <si>
    <t>19-С/2023</t>
  </si>
  <si>
    <t>РЕЕСТР
выполненных присоединений
к электрическим сетям ООО ЭСК "Энергия"
за апрель 2023 года</t>
  </si>
  <si>
    <t>Вольф Надежда Павловна</t>
  </si>
  <si>
    <t>1-М/2023</t>
  </si>
  <si>
    <t>Ачинский район ,п малиновка ,участок 281 к.н. 24:02:0602001:2392.</t>
  </si>
  <si>
    <t>Сердюк Лидия Ильинична</t>
  </si>
  <si>
    <t>2-М/2023</t>
  </si>
  <si>
    <t>Ачинский район, п. Малиновка, садовое общество «Дружба», земельный участок 157</t>
  </si>
  <si>
    <t>4-С/2023</t>
  </si>
  <si>
    <t>Емельяновский район, Геацинт, п.Солонцы, пер.Розовый 9 ,24:11 0290105:5139</t>
  </si>
  <si>
    <t>8-С/2025</t>
  </si>
  <si>
    <t>бесплатно</t>
  </si>
  <si>
    <t>пос.Солонцы СНТ Геацинт пер.Дальний д.2                         24:11:0290105:674</t>
  </si>
  <si>
    <t>12-С/2029</t>
  </si>
  <si>
    <t>Ластовский Василий Владимирович</t>
  </si>
  <si>
    <t>19-Н/2021</t>
  </si>
  <si>
    <t>г. Назарово, ул. Суворова, владение 13, здание 11 ,24:54: 0000000:9248</t>
  </si>
  <si>
    <t>Игнатьева Любовь Алексеевна</t>
  </si>
  <si>
    <t>22-М/2022</t>
  </si>
  <si>
    <r>
      <t xml:space="preserve"> </t>
    </r>
    <r>
      <rPr>
        <sz val="9"/>
        <color rgb="FF333333"/>
        <rFont val="Calibri"/>
        <family val="2"/>
        <charset val="204"/>
      </rPr>
      <t>Малиновка поселок, Дружба сад, строение 200,  24:02:0602001:2370</t>
    </r>
  </si>
  <si>
    <t>Шилко Павел Викторович</t>
  </si>
  <si>
    <t>35-Э/2022</t>
  </si>
  <si>
    <t>г. Назарово, ул. Сувопрова владение 13,здание 14</t>
  </si>
  <si>
    <t>РЕЕСТР
аннулированных заявок на технологическое присоединение
к электрическим сетям по ООО ЭСК "Энергия за апрель 2023 года</t>
  </si>
  <si>
    <t>Шамрай Инна Валерьевна</t>
  </si>
  <si>
    <t>З-09</t>
  </si>
  <si>
    <t>Емельяновский район, Шуваевский сельсовет, ДНТ "Шарье", проезд Боровой, участок №80</t>
  </si>
  <si>
    <t>Холодов Сергей Анатольевич</t>
  </si>
  <si>
    <t>З-11</t>
  </si>
  <si>
    <t>Емельяновский район, пгт. Емельяново, ул. посадская, дом 4, кв. 7</t>
  </si>
  <si>
    <t>Харламов Денис Анатольевич</t>
  </si>
  <si>
    <t>З-12</t>
  </si>
  <si>
    <t>Шуваевский сельсовет, ДНТ "Шарье", ул. Объездная, д. 160</t>
  </si>
  <si>
    <t>З-32</t>
  </si>
  <si>
    <t xml:space="preserve"> Красноярский край, Емельяновский район, пгт.Емельяново, ул.Урожайная, д.3, пом.57</t>
  </si>
  <si>
    <t>РЕЕСТР
расторгнутых договоров на технологическое присоединение
к электрическим сетям по ООО ЭСК "Энергия"
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</si>
</sst>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Calibri"/>
      <family val="2"/>
      <scheme val="minor"/>
    </font>
    <font>
      <sz val="9"/>
      <color rgb="FF333333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049">
    <xf numFmtId="0" fontId="0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4" fontId="24" fillId="3" borderId="1" applyBorder="0">
      <alignment horizontal="right"/>
    </xf>
    <xf numFmtId="0" fontId="25" fillId="0" borderId="0" applyNumberFormat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16" fillId="2" borderId="1" xfId="34" applyFont="1" applyFill="1" applyBorder="1" applyAlignment="1">
      <alignment horizontal="center" vertical="center"/>
    </xf>
    <xf numFmtId="0" fontId="16" fillId="2" borderId="1" xfId="28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vertical="center"/>
    </xf>
    <xf numFmtId="0" fontId="21" fillId="2" borderId="0" xfId="1" applyFont="1" applyFill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164" fontId="29" fillId="0" borderId="1" xfId="1" applyNumberFormat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9" fillId="2" borderId="1" xfId="1" applyFont="1" applyFill="1" applyBorder="1" applyAlignment="1">
      <alignment vertical="center" wrapText="1"/>
    </xf>
    <xf numFmtId="0" fontId="31" fillId="0" borderId="1" xfId="1" applyFont="1" applyBorder="1" applyAlignment="1">
      <alignment vertical="center" wrapText="1"/>
    </xf>
    <xf numFmtId="0" fontId="20" fillId="2" borderId="1" xfId="28" applyFont="1" applyFill="1" applyBorder="1" applyAlignment="1">
      <alignment horizontal="left" vertical="center" wrapText="1"/>
    </xf>
    <xf numFmtId="0" fontId="16" fillId="2" borderId="1" xfId="28" applyFont="1" applyFill="1" applyBorder="1" applyAlignment="1">
      <alignment horizontal="center" vertical="center"/>
    </xf>
    <xf numFmtId="0" fontId="19" fillId="2" borderId="1" xfId="28" applyFont="1" applyFill="1" applyBorder="1" applyAlignment="1">
      <alignment vertical="center"/>
    </xf>
    <xf numFmtId="0" fontId="26" fillId="2" borderId="1" xfId="28" applyFont="1" applyFill="1" applyBorder="1" applyAlignment="1">
      <alignment horizontal="left" vertical="center" wrapText="1"/>
    </xf>
    <xf numFmtId="0" fontId="19" fillId="2" borderId="1" xfId="28" applyFont="1" applyFill="1" applyBorder="1" applyAlignment="1">
      <alignment horizontal="center" vertical="center"/>
    </xf>
    <xf numFmtId="0" fontId="18" fillId="2" borderId="1" xfId="58" applyFont="1" applyFill="1" applyBorder="1" applyAlignment="1">
      <alignment horizontal="left" vertical="center"/>
    </xf>
    <xf numFmtId="0" fontId="26" fillId="2" borderId="1" xfId="58" applyFont="1" applyFill="1" applyBorder="1" applyAlignment="1">
      <alignment horizontal="left" vertical="center" wrapText="1"/>
    </xf>
    <xf numFmtId="0" fontId="18" fillId="2" borderId="1" xfId="58" applyFont="1" applyFill="1" applyBorder="1" applyAlignment="1">
      <alignment horizontal="center" vertical="center"/>
    </xf>
    <xf numFmtId="0" fontId="19" fillId="2" borderId="1" xfId="37" applyFont="1" applyFill="1" applyBorder="1" applyAlignment="1">
      <alignment horizontal="center" vertical="center"/>
    </xf>
    <xf numFmtId="2" fontId="18" fillId="2" borderId="1" xfId="9" applyNumberFormat="1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14" fontId="16" fillId="2" borderId="1" xfId="28" applyNumberFormat="1" applyFont="1" applyFill="1" applyBorder="1" applyAlignment="1">
      <alignment horizontal="center" vertical="center"/>
    </xf>
    <xf numFmtId="0" fontId="13" fillId="2" borderId="1" xfId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27" fillId="2" borderId="1" xfId="58" applyFont="1" applyFill="1" applyBorder="1" applyAlignment="1">
      <alignment horizontal="left" vertical="center" wrapText="1"/>
    </xf>
    <xf numFmtId="0" fontId="19" fillId="2" borderId="1" xfId="58" applyFont="1" applyFill="1" applyBorder="1" applyAlignment="1">
      <alignment horizontal="center" vertical="center"/>
    </xf>
    <xf numFmtId="0" fontId="12" fillId="2" borderId="1" xfId="2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2" borderId="1" xfId="34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14" fontId="19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14" fontId="18" fillId="2" borderId="1" xfId="9" applyNumberFormat="1" applyFont="1" applyFill="1" applyBorder="1" applyAlignment="1">
      <alignment horizontal="center" vertical="center"/>
    </xf>
    <xf numFmtId="0" fontId="2" fillId="2" borderId="1" xfId="28" applyFont="1" applyFill="1" applyBorder="1" applyAlignment="1">
      <alignment vertical="center"/>
    </xf>
    <xf numFmtId="14" fontId="16" fillId="2" borderId="1" xfId="8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18" fillId="2" borderId="1" xfId="58" applyNumberFormat="1" applyFont="1" applyFill="1" applyBorder="1" applyAlignment="1">
      <alignment horizontal="center" vertical="center"/>
    </xf>
    <xf numFmtId="0" fontId="19" fillId="0" borderId="1" xfId="58" applyFont="1" applyBorder="1" applyAlignment="1">
      <alignment horizontal="left" vertical="center" wrapText="1"/>
    </xf>
    <xf numFmtId="0" fontId="19" fillId="0" borderId="1" xfId="58" applyFont="1" applyBorder="1" applyAlignment="1">
      <alignment horizontal="center" vertical="center"/>
    </xf>
    <xf numFmtId="14" fontId="18" fillId="0" borderId="1" xfId="58" applyNumberFormat="1" applyFont="1" applyBorder="1" applyAlignment="1">
      <alignment horizontal="center" vertical="center"/>
    </xf>
    <xf numFmtId="0" fontId="27" fillId="0" borderId="1" xfId="58" applyFont="1" applyBorder="1" applyAlignment="1">
      <alignment horizontal="left" vertical="center" wrapText="1"/>
    </xf>
    <xf numFmtId="164" fontId="18" fillId="0" borderId="1" xfId="58" applyNumberFormat="1" applyFont="1" applyBorder="1" applyAlignment="1">
      <alignment horizontal="center" vertical="center"/>
    </xf>
    <xf numFmtId="0" fontId="18" fillId="0" borderId="1" xfId="58" applyFont="1" applyBorder="1" applyAlignment="1">
      <alignment horizontal="center" vertical="center"/>
    </xf>
    <xf numFmtId="0" fontId="26" fillId="0" borderId="1" xfId="37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58" applyFont="1" applyBorder="1" applyAlignment="1">
      <alignment horizontal="left" vertical="center"/>
    </xf>
    <xf numFmtId="0" fontId="26" fillId="0" borderId="1" xfId="58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26" fillId="2" borderId="1" xfId="30" applyFont="1" applyFill="1" applyBorder="1" applyAlignment="1">
      <alignment horizontal="left" vertical="center" wrapText="1"/>
    </xf>
    <xf numFmtId="0" fontId="26" fillId="2" borderId="1" xfId="9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vertical="center"/>
    </xf>
    <xf numFmtId="0" fontId="13" fillId="0" borderId="1" xfId="1" applyBorder="1" applyAlignment="1">
      <alignment horizontal="center" vertical="center" wrapText="1"/>
    </xf>
    <xf numFmtId="0" fontId="16" fillId="2" borderId="1" xfId="1" applyFont="1" applyFill="1" applyBorder="1" applyAlignment="1">
      <alignment vertical="center"/>
    </xf>
    <xf numFmtId="14" fontId="16" fillId="0" borderId="1" xfId="1" applyNumberFormat="1" applyFont="1" applyBorder="1" applyAlignment="1">
      <alignment horizontal="center" vertical="center"/>
    </xf>
    <xf numFmtId="0" fontId="34" fillId="2" borderId="1" xfId="1" applyFont="1" applyFill="1" applyBorder="1" applyAlignment="1">
      <alignment vertical="center" wrapText="1"/>
    </xf>
    <xf numFmtId="0" fontId="16" fillId="0" borderId="1" xfId="1" applyFont="1" applyBorder="1" applyAlignment="1">
      <alignment horizontal="right" vertical="center"/>
    </xf>
    <xf numFmtId="164" fontId="13" fillId="2" borderId="1" xfId="1" applyNumberFormat="1" applyFill="1" applyBorder="1" applyAlignment="1">
      <alignment vertical="center"/>
    </xf>
    <xf numFmtId="0" fontId="16" fillId="2" borderId="1" xfId="1" applyFont="1" applyFill="1" applyBorder="1" applyAlignment="1">
      <alignment vertical="center" wrapText="1"/>
    </xf>
    <xf numFmtId="0" fontId="18" fillId="2" borderId="1" xfId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164" fontId="29" fillId="0" borderId="1" xfId="1" applyNumberFormat="1" applyFont="1" applyBorder="1" applyAlignment="1">
      <alignment vertical="center"/>
    </xf>
    <xf numFmtId="0" fontId="13" fillId="0" borderId="0" xfId="1" applyAlignment="1">
      <alignment horizontal="center" vertical="center"/>
    </xf>
    <xf numFmtId="0" fontId="13" fillId="0" borderId="0" xfId="1" applyAlignment="1">
      <alignment vertical="center"/>
    </xf>
    <xf numFmtId="164" fontId="13" fillId="0" borderId="0" xfId="1" applyNumberFormat="1" applyAlignment="1">
      <alignment vertical="center"/>
    </xf>
    <xf numFmtId="0" fontId="13" fillId="0" borderId="0" xfId="1" applyAlignment="1">
      <alignment horizontal="center"/>
    </xf>
    <xf numFmtId="0" fontId="13" fillId="0" borderId="0" xfId="1"/>
    <xf numFmtId="0" fontId="32" fillId="2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3" fillId="0" borderId="0" xfId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vertical="center"/>
    </xf>
    <xf numFmtId="0" fontId="35" fillId="2" borderId="1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vertical="center"/>
    </xf>
    <xf numFmtId="164" fontId="35" fillId="2" borderId="1" xfId="1" applyNumberFormat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vertical="center"/>
    </xf>
    <xf numFmtId="0" fontId="2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/>
    </xf>
    <xf numFmtId="0" fontId="19" fillId="2" borderId="1" xfId="34" applyFont="1" applyFill="1" applyBorder="1" applyAlignment="1">
      <alignment horizontal="center" vertical="center"/>
    </xf>
    <xf numFmtId="0" fontId="19" fillId="0" borderId="1" xfId="1" applyFont="1" applyBorder="1" applyAlignment="1">
      <alignment horizontal="left" vertical="center" wrapText="1"/>
    </xf>
    <xf numFmtId="0" fontId="19" fillId="2" borderId="1" xfId="28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vertical="center"/>
    </xf>
    <xf numFmtId="0" fontId="38" fillId="2" borderId="1" xfId="1" applyFont="1" applyFill="1" applyBorder="1" applyAlignment="1">
      <alignment horizontal="center" vertical="center"/>
    </xf>
    <xf numFmtId="0" fontId="39" fillId="2" borderId="1" xfId="1" applyFont="1" applyFill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164" fontId="40" fillId="0" borderId="1" xfId="1" applyNumberFormat="1" applyFont="1" applyBorder="1" applyAlignment="1">
      <alignment horizontal="center" vertical="center"/>
    </xf>
    <xf numFmtId="164" fontId="18" fillId="2" borderId="1" xfId="58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2" fillId="2" borderId="1" xfId="2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164" fontId="19" fillId="2" borderId="1" xfId="34" applyNumberFormat="1" applyFont="1" applyFill="1" applyBorder="1" applyAlignment="1">
      <alignment horizontal="center" vertical="center"/>
    </xf>
    <xf numFmtId="164" fontId="18" fillId="2" borderId="1" xfId="9" applyNumberFormat="1" applyFont="1" applyFill="1" applyBorder="1" applyAlignment="1">
      <alignment horizontal="center" vertical="center"/>
    </xf>
    <xf numFmtId="164" fontId="19" fillId="2" borderId="1" xfId="28" applyNumberFormat="1" applyFont="1" applyFill="1" applyBorder="1" applyAlignment="1">
      <alignment horizontal="center" vertical="center"/>
    </xf>
    <xf numFmtId="164" fontId="19" fillId="2" borderId="1" xfId="2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4" fontId="29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2" fillId="2" borderId="1" xfId="2" applyNumberFormat="1" applyFill="1" applyBorder="1" applyAlignment="1">
      <alignment horizontal="center" vertical="center"/>
    </xf>
    <xf numFmtId="166" fontId="16" fillId="2" borderId="1" xfId="34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166" fontId="18" fillId="2" borderId="1" xfId="58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6" fontId="12" fillId="2" borderId="1" xfId="2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9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10" fillId="2" borderId="1" xfId="34" applyNumberForma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42" fillId="2" borderId="1" xfId="58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2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/>
    </xf>
    <xf numFmtId="4" fontId="18" fillId="0" borderId="1" xfId="58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166" fontId="0" fillId="2" borderId="0" xfId="1" applyNumberFormat="1" applyFont="1" applyFill="1" applyAlignment="1">
      <alignment horizontal="center" vertical="center"/>
    </xf>
    <xf numFmtId="164" fontId="19" fillId="2" borderId="1" xfId="9" applyNumberFormat="1" applyFont="1" applyFill="1" applyBorder="1" applyAlignment="1">
      <alignment horizontal="center" vertical="center"/>
    </xf>
    <xf numFmtId="164" fontId="16" fillId="2" borderId="1" xfId="28" applyNumberFormat="1" applyFont="1" applyFill="1" applyBorder="1" applyAlignment="1">
      <alignment horizontal="center" vertical="center"/>
    </xf>
    <xf numFmtId="164" fontId="16" fillId="2" borderId="1" xfId="8" applyNumberFormat="1" applyFont="1" applyFill="1" applyBorder="1" applyAlignment="1">
      <alignment horizontal="center" vertical="center"/>
    </xf>
    <xf numFmtId="164" fontId="19" fillId="2" borderId="1" xfId="58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31"/>
  <sheetViews>
    <sheetView view="pageBreakPreview" topLeftCell="B1" zoomScaleNormal="100" zoomScaleSheetLayoutView="100" workbookViewId="0">
      <selection activeCell="F29" sqref="F29"/>
    </sheetView>
  </sheetViews>
  <sheetFormatPr defaultColWidth="9.140625" defaultRowHeight="15" x14ac:dyDescent="0.25"/>
  <cols>
    <col min="1" max="1" width="9.140625" style="4"/>
    <col min="2" max="2" width="6" style="4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5" customWidth="1"/>
    <col min="7" max="7" width="16.140625" style="4" customWidth="1"/>
    <col min="8" max="8" width="12.7109375" style="4" customWidth="1"/>
    <col min="9" max="16384" width="9.140625" style="4"/>
  </cols>
  <sheetData>
    <row r="1" spans="2:7" ht="82.5" customHeight="1" x14ac:dyDescent="0.25">
      <c r="B1" s="101" t="s">
        <v>40</v>
      </c>
      <c r="C1" s="101"/>
      <c r="D1" s="101"/>
      <c r="E1" s="101"/>
      <c r="F1" s="101"/>
      <c r="G1" s="101"/>
    </row>
    <row r="2" spans="2:7" ht="45" x14ac:dyDescent="0.25">
      <c r="B2" s="26" t="s">
        <v>0</v>
      </c>
      <c r="C2" s="26" t="s">
        <v>1</v>
      </c>
      <c r="D2" s="26" t="s">
        <v>10</v>
      </c>
      <c r="E2" s="26" t="s">
        <v>2</v>
      </c>
      <c r="F2" s="47" t="s">
        <v>3</v>
      </c>
      <c r="G2" s="47" t="s">
        <v>4</v>
      </c>
    </row>
    <row r="3" spans="2:7" ht="36" x14ac:dyDescent="0.25">
      <c r="B3" s="48">
        <v>1</v>
      </c>
      <c r="C3" s="114" t="s">
        <v>41</v>
      </c>
      <c r="D3" s="15" t="s">
        <v>42</v>
      </c>
      <c r="E3" s="49" t="s">
        <v>43</v>
      </c>
      <c r="F3" s="50">
        <v>0.4</v>
      </c>
      <c r="G3" s="128">
        <v>15</v>
      </c>
    </row>
    <row r="4" spans="2:7" ht="52.5" customHeight="1" x14ac:dyDescent="0.25">
      <c r="B4" s="48">
        <v>2</v>
      </c>
      <c r="C4" s="114" t="s">
        <v>44</v>
      </c>
      <c r="D4" s="15" t="s">
        <v>45</v>
      </c>
      <c r="E4" s="49" t="s">
        <v>46</v>
      </c>
      <c r="F4" s="6">
        <v>0.4</v>
      </c>
      <c r="G4" s="129">
        <v>15</v>
      </c>
    </row>
    <row r="5" spans="2:7" ht="36" x14ac:dyDescent="0.25">
      <c r="B5" s="48">
        <v>3</v>
      </c>
      <c r="C5" s="114" t="s">
        <v>47</v>
      </c>
      <c r="D5" s="15" t="s">
        <v>48</v>
      </c>
      <c r="E5" s="49" t="s">
        <v>49</v>
      </c>
      <c r="F5" s="9">
        <v>0.22</v>
      </c>
      <c r="G5" s="130">
        <v>15</v>
      </c>
    </row>
    <row r="6" spans="2:7" ht="24" x14ac:dyDescent="0.25">
      <c r="B6" s="48">
        <v>4</v>
      </c>
      <c r="C6" s="114" t="s">
        <v>50</v>
      </c>
      <c r="D6" s="15" t="s">
        <v>51</v>
      </c>
      <c r="E6" s="49" t="s">
        <v>52</v>
      </c>
      <c r="F6" s="9">
        <v>0.22</v>
      </c>
      <c r="G6" s="131">
        <v>15</v>
      </c>
    </row>
    <row r="7" spans="2:7" ht="60" x14ac:dyDescent="0.25">
      <c r="B7" s="48">
        <v>5</v>
      </c>
      <c r="C7" s="115" t="s">
        <v>53</v>
      </c>
      <c r="D7" s="15" t="s">
        <v>54</v>
      </c>
      <c r="E7" s="49" t="s">
        <v>55</v>
      </c>
      <c r="F7" s="9">
        <v>6</v>
      </c>
      <c r="G7" s="131">
        <v>250</v>
      </c>
    </row>
    <row r="8" spans="2:7" ht="52.5" customHeight="1" x14ac:dyDescent="0.25">
      <c r="B8" s="48">
        <v>6</v>
      </c>
      <c r="C8" s="115" t="s">
        <v>56</v>
      </c>
      <c r="D8" s="15" t="s">
        <v>57</v>
      </c>
      <c r="E8" s="49" t="s">
        <v>58</v>
      </c>
      <c r="F8" s="12">
        <v>0.4</v>
      </c>
      <c r="G8" s="44">
        <v>15</v>
      </c>
    </row>
    <row r="9" spans="2:7" ht="52.5" customHeight="1" x14ac:dyDescent="0.25">
      <c r="B9" s="48">
        <v>7</v>
      </c>
      <c r="C9" s="114" t="s">
        <v>59</v>
      </c>
      <c r="D9" s="15" t="s">
        <v>60</v>
      </c>
      <c r="E9" s="49" t="s">
        <v>61</v>
      </c>
      <c r="F9" s="51">
        <v>0.4</v>
      </c>
      <c r="G9" s="132">
        <v>15</v>
      </c>
    </row>
    <row r="10" spans="2:7" ht="52.5" customHeight="1" x14ac:dyDescent="0.25">
      <c r="B10" s="48">
        <v>8</v>
      </c>
      <c r="C10" s="114" t="s">
        <v>62</v>
      </c>
      <c r="D10" s="15" t="s">
        <v>63</v>
      </c>
      <c r="E10" s="49" t="s">
        <v>64</v>
      </c>
      <c r="F10" s="6">
        <v>0.4</v>
      </c>
      <c r="G10" s="133">
        <v>15</v>
      </c>
    </row>
    <row r="11" spans="2:7" ht="52.5" customHeight="1" x14ac:dyDescent="0.25">
      <c r="B11" s="48">
        <v>9</v>
      </c>
      <c r="C11" s="114" t="s">
        <v>65</v>
      </c>
      <c r="D11" s="15" t="s">
        <v>66</v>
      </c>
      <c r="E11" s="49" t="s">
        <v>67</v>
      </c>
      <c r="F11" s="6">
        <v>0.4</v>
      </c>
      <c r="G11" s="133">
        <v>12</v>
      </c>
    </row>
    <row r="12" spans="2:7" ht="52.5" customHeight="1" x14ac:dyDescent="0.25">
      <c r="B12" s="48">
        <v>10</v>
      </c>
      <c r="C12" s="114" t="s">
        <v>68</v>
      </c>
      <c r="D12" s="15" t="s">
        <v>69</v>
      </c>
      <c r="E12" s="49" t="s">
        <v>70</v>
      </c>
      <c r="F12" s="6">
        <v>0.4</v>
      </c>
      <c r="G12" s="133">
        <v>15</v>
      </c>
    </row>
    <row r="13" spans="2:7" ht="52.5" customHeight="1" x14ac:dyDescent="0.25">
      <c r="B13" s="48">
        <v>11</v>
      </c>
      <c r="C13" s="114" t="s">
        <v>71</v>
      </c>
      <c r="D13" s="15" t="s">
        <v>72</v>
      </c>
      <c r="E13" s="49" t="s">
        <v>73</v>
      </c>
      <c r="F13" s="6">
        <v>0.22</v>
      </c>
      <c r="G13" s="133">
        <v>10</v>
      </c>
    </row>
    <row r="14" spans="2:7" ht="52.5" customHeight="1" x14ac:dyDescent="0.25">
      <c r="B14" s="48">
        <v>12</v>
      </c>
      <c r="C14" s="114" t="s">
        <v>74</v>
      </c>
      <c r="D14" s="15" t="s">
        <v>75</v>
      </c>
      <c r="E14" s="49" t="s">
        <v>76</v>
      </c>
      <c r="F14" s="6">
        <v>0.4</v>
      </c>
      <c r="G14" s="133">
        <v>10</v>
      </c>
    </row>
    <row r="15" spans="2:7" ht="52.5" customHeight="1" x14ac:dyDescent="0.25">
      <c r="B15" s="48">
        <v>13</v>
      </c>
      <c r="C15" s="114" t="s">
        <v>77</v>
      </c>
      <c r="D15" s="15" t="s">
        <v>78</v>
      </c>
      <c r="E15" s="49" t="s">
        <v>79</v>
      </c>
      <c r="F15" s="6">
        <v>0.22</v>
      </c>
      <c r="G15" s="133">
        <v>15</v>
      </c>
    </row>
    <row r="16" spans="2:7" ht="52.5" customHeight="1" x14ac:dyDescent="0.25">
      <c r="B16" s="48">
        <v>14</v>
      </c>
      <c r="C16" s="114" t="s">
        <v>80</v>
      </c>
      <c r="D16" s="15" t="s">
        <v>81</v>
      </c>
      <c r="E16" s="49" t="s">
        <v>82</v>
      </c>
      <c r="F16" s="6">
        <v>0.4</v>
      </c>
      <c r="G16" s="133">
        <v>10</v>
      </c>
    </row>
    <row r="17" spans="1:13" ht="52.5" customHeight="1" x14ac:dyDescent="0.25">
      <c r="B17" s="48">
        <v>15</v>
      </c>
      <c r="C17" s="114" t="s">
        <v>83</v>
      </c>
      <c r="D17" s="15" t="s">
        <v>84</v>
      </c>
      <c r="E17" s="49" t="s">
        <v>85</v>
      </c>
      <c r="F17" s="6">
        <v>0.22</v>
      </c>
      <c r="G17" s="133">
        <v>12</v>
      </c>
    </row>
    <row r="18" spans="1:13" s="17" customFormat="1" ht="36" x14ac:dyDescent="0.25">
      <c r="A18" s="18"/>
      <c r="B18" s="48">
        <v>16</v>
      </c>
      <c r="C18" s="114" t="s">
        <v>86</v>
      </c>
      <c r="D18" s="15" t="s">
        <v>87</v>
      </c>
      <c r="E18" s="49" t="s">
        <v>88</v>
      </c>
      <c r="F18" s="6">
        <v>0.22</v>
      </c>
      <c r="G18" s="133">
        <v>15</v>
      </c>
      <c r="H18" s="18"/>
      <c r="J18" s="19"/>
      <c r="K18" s="20"/>
      <c r="L18" s="18"/>
      <c r="M18" s="21"/>
    </row>
    <row r="19" spans="1:13" ht="36" x14ac:dyDescent="0.25">
      <c r="B19" s="48">
        <v>17</v>
      </c>
      <c r="C19" s="114" t="s">
        <v>89</v>
      </c>
      <c r="D19" s="15" t="s">
        <v>90</v>
      </c>
      <c r="E19" s="49" t="s">
        <v>91</v>
      </c>
      <c r="F19" s="6">
        <v>0.4</v>
      </c>
      <c r="G19" s="133">
        <v>15</v>
      </c>
    </row>
    <row r="20" spans="1:13" ht="36" x14ac:dyDescent="0.25">
      <c r="B20" s="48">
        <v>18</v>
      </c>
      <c r="C20" s="114" t="s">
        <v>92</v>
      </c>
      <c r="D20" s="15" t="s">
        <v>93</v>
      </c>
      <c r="E20" s="49" t="s">
        <v>94</v>
      </c>
      <c r="F20" s="6">
        <v>0.22</v>
      </c>
      <c r="G20" s="133">
        <v>15</v>
      </c>
    </row>
    <row r="21" spans="1:13" ht="36" x14ac:dyDescent="0.25">
      <c r="B21" s="48">
        <v>19</v>
      </c>
      <c r="C21" s="114" t="s">
        <v>95</v>
      </c>
      <c r="D21" s="15" t="s">
        <v>96</v>
      </c>
      <c r="E21" s="49" t="s">
        <v>97</v>
      </c>
      <c r="F21" s="6">
        <v>0.4</v>
      </c>
      <c r="G21" s="133">
        <v>15</v>
      </c>
    </row>
    <row r="22" spans="1:13" ht="36" x14ac:dyDescent="0.25">
      <c r="B22" s="48">
        <v>20</v>
      </c>
      <c r="C22" s="114" t="s">
        <v>98</v>
      </c>
      <c r="D22" s="15" t="s">
        <v>99</v>
      </c>
      <c r="E22" s="49" t="s">
        <v>100</v>
      </c>
      <c r="F22" s="52">
        <v>0.22</v>
      </c>
      <c r="G22" s="134">
        <v>14</v>
      </c>
    </row>
    <row r="23" spans="1:13" x14ac:dyDescent="0.25">
      <c r="B23" s="48">
        <v>21</v>
      </c>
      <c r="C23" s="114" t="s">
        <v>101</v>
      </c>
      <c r="D23" s="15" t="s">
        <v>102</v>
      </c>
      <c r="E23" s="49" t="s">
        <v>103</v>
      </c>
      <c r="F23" s="52">
        <v>0.4</v>
      </c>
      <c r="G23" s="134">
        <v>15</v>
      </c>
    </row>
    <row r="24" spans="1:13" s="17" customFormat="1" x14ac:dyDescent="0.25">
      <c r="A24" s="107"/>
      <c r="B24" s="108" t="s">
        <v>7</v>
      </c>
      <c r="C24" s="109"/>
      <c r="D24" s="110"/>
      <c r="E24" s="110"/>
      <c r="F24" s="111"/>
      <c r="G24" s="111">
        <f>SUM(G3:G23)</f>
        <v>528</v>
      </c>
      <c r="H24" s="18"/>
      <c r="J24" s="48"/>
      <c r="K24" s="112"/>
      <c r="L24" s="107"/>
      <c r="M24" s="113"/>
    </row>
    <row r="25" spans="1:13" x14ac:dyDescent="0.25">
      <c r="B25" s="18"/>
      <c r="C25" s="20"/>
      <c r="D25" s="19"/>
      <c r="E25" s="17"/>
      <c r="F25" s="17"/>
      <c r="G25" s="18"/>
    </row>
    <row r="26" spans="1:13" ht="15.75" customHeight="1" x14ac:dyDescent="0.25">
      <c r="B26" s="18"/>
      <c r="C26" s="17" t="s">
        <v>8</v>
      </c>
      <c r="D26" s="18"/>
      <c r="E26" s="17">
        <v>53</v>
      </c>
      <c r="F26" s="17"/>
      <c r="G26" s="167">
        <v>2283.6999999999998</v>
      </c>
    </row>
    <row r="27" spans="1:13" x14ac:dyDescent="0.25">
      <c r="B27" s="18"/>
      <c r="C27" s="20"/>
      <c r="D27" s="19"/>
      <c r="E27" s="17"/>
      <c r="F27" s="17"/>
      <c r="G27" s="18"/>
    </row>
    <row r="28" spans="1:13" x14ac:dyDescent="0.25">
      <c r="B28" s="18"/>
      <c r="C28" s="20"/>
      <c r="D28" s="19"/>
      <c r="E28" s="17"/>
      <c r="F28" s="17"/>
      <c r="G28" s="18"/>
    </row>
    <row r="29" spans="1:13" x14ac:dyDescent="0.25">
      <c r="B29" s="18"/>
      <c r="C29" s="17"/>
      <c r="D29" s="18"/>
      <c r="E29" s="17"/>
      <c r="F29" s="17"/>
      <c r="G29" s="18"/>
    </row>
    <row r="30" spans="1:13" x14ac:dyDescent="0.25">
      <c r="B30" s="102" t="s">
        <v>104</v>
      </c>
      <c r="C30" s="102"/>
      <c r="D30" s="102"/>
      <c r="E30" s="102"/>
      <c r="F30" s="102"/>
      <c r="G30" s="102"/>
    </row>
    <row r="31" spans="1:13" x14ac:dyDescent="0.25">
      <c r="B31" s="18"/>
      <c r="C31" s="17"/>
      <c r="D31" s="18"/>
      <c r="E31" s="17"/>
      <c r="F31" s="17"/>
      <c r="G31" s="18"/>
    </row>
  </sheetData>
  <mergeCells count="2">
    <mergeCell ref="B1:G1"/>
    <mergeCell ref="B30:G30"/>
  </mergeCells>
  <phoneticPr fontId="21" type="noConversion"/>
  <printOptions horizontalCentered="1"/>
  <pageMargins left="0.70866141732283472" right="0.70866141732283472" top="0.74803149606299213" bottom="0.74803149606299213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I19"/>
  <sheetViews>
    <sheetView view="pageBreakPreview" topLeftCell="F1" zoomScale="91" zoomScaleNormal="100" zoomScaleSheetLayoutView="91" workbookViewId="0">
      <selection activeCell="D7" sqref="D7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1:9" ht="81.75" customHeight="1" x14ac:dyDescent="0.25">
      <c r="B1" s="103" t="s">
        <v>105</v>
      </c>
      <c r="C1" s="103"/>
      <c r="D1" s="103"/>
      <c r="E1" s="103"/>
      <c r="F1" s="103"/>
      <c r="G1" s="103"/>
      <c r="H1" s="103"/>
      <c r="I1" s="103"/>
    </row>
    <row r="2" spans="1:9" ht="55.9" customHeight="1" x14ac:dyDescent="0.25">
      <c r="B2" s="22" t="s">
        <v>0</v>
      </c>
      <c r="C2" s="22" t="s">
        <v>1</v>
      </c>
      <c r="D2" s="22" t="s">
        <v>5</v>
      </c>
      <c r="E2" s="22" t="s">
        <v>2</v>
      </c>
      <c r="F2" s="53" t="s">
        <v>3</v>
      </c>
      <c r="G2" s="53" t="s">
        <v>4</v>
      </c>
      <c r="H2" s="53" t="s">
        <v>6</v>
      </c>
      <c r="I2" s="152" t="s">
        <v>9</v>
      </c>
    </row>
    <row r="3" spans="1:9" ht="48.75" customHeight="1" x14ac:dyDescent="0.25">
      <c r="B3" s="54">
        <v>1</v>
      </c>
      <c r="C3" s="32" t="s">
        <v>22</v>
      </c>
      <c r="D3" s="14" t="s">
        <v>106</v>
      </c>
      <c r="E3" s="156" t="s">
        <v>23</v>
      </c>
      <c r="F3" s="6">
        <v>0.4</v>
      </c>
      <c r="G3" s="145">
        <v>15</v>
      </c>
      <c r="H3" s="55">
        <v>1</v>
      </c>
      <c r="I3" s="153">
        <v>36708</v>
      </c>
    </row>
    <row r="4" spans="1:9" ht="57.75" customHeight="1" x14ac:dyDescent="0.25">
      <c r="B4" s="54">
        <v>2</v>
      </c>
      <c r="C4" s="32" t="s">
        <v>31</v>
      </c>
      <c r="D4" s="39" t="s">
        <v>107</v>
      </c>
      <c r="E4" s="157" t="s">
        <v>32</v>
      </c>
      <c r="F4" s="16">
        <v>0.22</v>
      </c>
      <c r="G4" s="146">
        <v>15</v>
      </c>
      <c r="H4" s="16">
        <v>1</v>
      </c>
      <c r="I4" s="154">
        <v>47880</v>
      </c>
    </row>
    <row r="5" spans="1:9" ht="57.75" customHeight="1" x14ac:dyDescent="0.25">
      <c r="B5" s="54">
        <v>3</v>
      </c>
      <c r="C5" s="35" t="s">
        <v>33</v>
      </c>
      <c r="D5" s="39" t="s">
        <v>108</v>
      </c>
      <c r="E5" s="158" t="s">
        <v>34</v>
      </c>
      <c r="F5" s="37">
        <v>0.4</v>
      </c>
      <c r="G5" s="147">
        <v>15</v>
      </c>
      <c r="H5" s="37">
        <v>1</v>
      </c>
      <c r="I5" s="154">
        <v>47880</v>
      </c>
    </row>
    <row r="6" spans="1:9" ht="48.75" customHeight="1" x14ac:dyDescent="0.25">
      <c r="B6" s="54">
        <v>4</v>
      </c>
      <c r="C6" s="8" t="s">
        <v>35</v>
      </c>
      <c r="D6" s="12" t="s">
        <v>109</v>
      </c>
      <c r="E6" s="159" t="s">
        <v>36</v>
      </c>
      <c r="F6" s="16">
        <v>0.4</v>
      </c>
      <c r="G6" s="146">
        <v>1</v>
      </c>
      <c r="H6" s="9">
        <v>1</v>
      </c>
      <c r="I6" s="143">
        <v>3192</v>
      </c>
    </row>
    <row r="7" spans="1:9" ht="51" customHeight="1" x14ac:dyDescent="0.25">
      <c r="B7" s="54">
        <v>5</v>
      </c>
      <c r="C7" s="56" t="s">
        <v>50</v>
      </c>
      <c r="D7" s="9" t="s">
        <v>110</v>
      </c>
      <c r="E7" s="160" t="s">
        <v>111</v>
      </c>
      <c r="F7" s="9">
        <v>0.22</v>
      </c>
      <c r="G7" s="148">
        <v>15</v>
      </c>
      <c r="H7" s="7">
        <v>1</v>
      </c>
      <c r="I7" s="155">
        <v>47880</v>
      </c>
    </row>
    <row r="8" spans="1:9" ht="75" x14ac:dyDescent="0.25">
      <c r="B8" s="54">
        <v>6</v>
      </c>
      <c r="C8" s="46" t="s">
        <v>53</v>
      </c>
      <c r="D8" s="38" t="s">
        <v>112</v>
      </c>
      <c r="E8" s="160" t="s">
        <v>55</v>
      </c>
      <c r="F8" s="9">
        <v>6</v>
      </c>
      <c r="G8" s="148">
        <v>250</v>
      </c>
      <c r="H8" s="7">
        <v>6</v>
      </c>
      <c r="I8" s="143">
        <v>784040.9</v>
      </c>
    </row>
    <row r="9" spans="1:9" ht="40.5" customHeight="1" x14ac:dyDescent="0.25">
      <c r="B9" s="54">
        <v>7</v>
      </c>
      <c r="C9" s="57" t="s">
        <v>59</v>
      </c>
      <c r="D9" s="39" t="s">
        <v>113</v>
      </c>
      <c r="E9" s="161" t="s">
        <v>61</v>
      </c>
      <c r="F9" s="51">
        <v>0.4</v>
      </c>
      <c r="G9" s="149">
        <v>15</v>
      </c>
      <c r="H9" s="7">
        <v>1</v>
      </c>
      <c r="I9" s="144">
        <v>47880</v>
      </c>
    </row>
    <row r="10" spans="1:9" ht="45" x14ac:dyDescent="0.25">
      <c r="B10" s="54">
        <v>8</v>
      </c>
      <c r="C10" s="114" t="s">
        <v>62</v>
      </c>
      <c r="D10" s="7" t="s">
        <v>114</v>
      </c>
      <c r="E10" s="162" t="s">
        <v>115</v>
      </c>
      <c r="F10" s="6">
        <v>0.4</v>
      </c>
      <c r="G10" s="150">
        <v>15</v>
      </c>
      <c r="H10" s="7">
        <v>1</v>
      </c>
      <c r="I10" s="155">
        <v>36708</v>
      </c>
    </row>
    <row r="11" spans="1:9" ht="30" x14ac:dyDescent="0.25">
      <c r="B11" s="54">
        <v>9</v>
      </c>
      <c r="C11" s="114" t="s">
        <v>74</v>
      </c>
      <c r="D11" s="7" t="s">
        <v>116</v>
      </c>
      <c r="E11" s="162" t="s">
        <v>76</v>
      </c>
      <c r="F11" s="6">
        <v>0.4</v>
      </c>
      <c r="G11" s="150">
        <v>10</v>
      </c>
      <c r="H11" s="7">
        <v>1</v>
      </c>
      <c r="I11" s="155">
        <v>20748</v>
      </c>
    </row>
    <row r="12" spans="1:9" s="142" customFormat="1" ht="30.75" customHeight="1" x14ac:dyDescent="0.25">
      <c r="A12" s="139"/>
      <c r="B12" s="23" t="s">
        <v>7</v>
      </c>
      <c r="C12" s="139"/>
      <c r="D12" s="140"/>
      <c r="E12" s="140"/>
      <c r="F12" s="25"/>
      <c r="G12" s="151">
        <f>SUM(G3:G11)</f>
        <v>351</v>
      </c>
      <c r="H12" s="141"/>
      <c r="I12" s="141">
        <f t="shared" ref="I12" si="0">SUM(I3:I11)</f>
        <v>1072916.8999999999</v>
      </c>
    </row>
    <row r="13" spans="1:9" ht="15.75" x14ac:dyDescent="0.25">
      <c r="B13" s="58"/>
      <c r="C13" s="41"/>
      <c r="D13" s="58"/>
      <c r="E13" s="59"/>
      <c r="F13" s="59"/>
      <c r="G13" s="59"/>
      <c r="H13" s="59"/>
      <c r="I13" s="60"/>
    </row>
    <row r="14" spans="1:9" x14ac:dyDescent="0.25">
      <c r="B14" s="58"/>
      <c r="C14" s="59" t="s">
        <v>8</v>
      </c>
      <c r="D14" s="58"/>
      <c r="E14" s="59">
        <v>27</v>
      </c>
      <c r="F14" s="59"/>
      <c r="G14" s="61">
        <v>744</v>
      </c>
      <c r="H14" s="59"/>
      <c r="I14" s="62">
        <v>2118968.9</v>
      </c>
    </row>
    <row r="15" spans="1:9" x14ac:dyDescent="0.25">
      <c r="B15" s="58"/>
      <c r="C15" s="59"/>
      <c r="D15" s="58"/>
      <c r="E15" s="59"/>
      <c r="F15" s="59"/>
      <c r="G15" s="59"/>
      <c r="H15" s="59"/>
      <c r="I15" s="61"/>
    </row>
    <row r="16" spans="1:9" x14ac:dyDescent="0.25">
      <c r="B16" s="58"/>
      <c r="C16" s="59"/>
      <c r="D16" s="58"/>
      <c r="E16" s="59"/>
      <c r="F16" s="59"/>
      <c r="G16" s="59"/>
      <c r="H16" s="59"/>
      <c r="I16" s="61"/>
    </row>
    <row r="17" spans="2:9" x14ac:dyDescent="0.25">
      <c r="B17" s="58"/>
      <c r="C17" s="104" t="s">
        <v>13</v>
      </c>
      <c r="D17" s="104"/>
      <c r="E17" s="104"/>
      <c r="F17" s="104"/>
      <c r="G17" s="104"/>
      <c r="H17" s="104"/>
      <c r="I17" s="104"/>
    </row>
    <row r="18" spans="2:9" x14ac:dyDescent="0.25">
      <c r="B18" s="58"/>
      <c r="C18" s="59"/>
      <c r="D18" s="58"/>
      <c r="E18" s="59"/>
      <c r="F18" s="59"/>
      <c r="G18" s="59"/>
      <c r="H18" s="59"/>
      <c r="I18" s="61"/>
    </row>
    <row r="19" spans="2:9" x14ac:dyDescent="0.25">
      <c r="B19" s="58"/>
      <c r="C19" s="59"/>
      <c r="D19" s="58"/>
      <c r="E19" s="59"/>
      <c r="F19" s="59"/>
      <c r="G19" s="59"/>
      <c r="H19" s="59"/>
      <c r="I19" s="61"/>
    </row>
  </sheetData>
  <mergeCells count="2">
    <mergeCell ref="B1:I1"/>
    <mergeCell ref="C17:I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tabSelected="1" view="pageBreakPreview" topLeftCell="E7" zoomScaleNormal="100" zoomScaleSheetLayoutView="100" workbookViewId="0">
      <selection activeCell="H3" sqref="H3:H16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7.28515625" style="4" customWidth="1"/>
    <col min="4" max="4" width="15.28515625" style="4" customWidth="1"/>
    <col min="5" max="5" width="16.5703125" style="4" customWidth="1"/>
    <col min="6" max="6" width="33.8554687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42578125" style="4" bestFit="1" customWidth="1"/>
    <col min="11" max="11" width="11.5703125" style="4" bestFit="1" customWidth="1"/>
    <col min="12" max="16384" width="9.140625" style="4"/>
  </cols>
  <sheetData>
    <row r="1" spans="2:9" ht="84" customHeight="1" x14ac:dyDescent="0.25">
      <c r="B1" s="103" t="s">
        <v>117</v>
      </c>
      <c r="C1" s="103"/>
      <c r="D1" s="103"/>
      <c r="E1" s="103"/>
      <c r="F1" s="103"/>
      <c r="G1" s="103"/>
      <c r="H1" s="103"/>
      <c r="I1" s="103"/>
    </row>
    <row r="2" spans="2:9" ht="47.25" x14ac:dyDescent="0.25">
      <c r="B2" s="22" t="s">
        <v>0</v>
      </c>
      <c r="C2" s="22" t="s">
        <v>1</v>
      </c>
      <c r="D2" s="22" t="s">
        <v>14</v>
      </c>
      <c r="E2" s="22" t="s">
        <v>11</v>
      </c>
      <c r="F2" s="22" t="s">
        <v>2</v>
      </c>
      <c r="G2" s="22" t="s">
        <v>3</v>
      </c>
      <c r="H2" s="54" t="s">
        <v>15</v>
      </c>
      <c r="I2" s="54" t="s">
        <v>9</v>
      </c>
    </row>
    <row r="3" spans="2:9" ht="24" x14ac:dyDescent="0.25">
      <c r="B3" s="22">
        <v>1</v>
      </c>
      <c r="C3" s="28" t="s">
        <v>118</v>
      </c>
      <c r="D3" s="12" t="s">
        <v>119</v>
      </c>
      <c r="E3" s="63">
        <v>45020</v>
      </c>
      <c r="F3" s="13" t="s">
        <v>120</v>
      </c>
      <c r="G3" s="12">
        <v>0.22</v>
      </c>
      <c r="H3" s="44">
        <v>5</v>
      </c>
      <c r="I3" s="154">
        <v>15960</v>
      </c>
    </row>
    <row r="4" spans="2:9" ht="36" x14ac:dyDescent="0.25">
      <c r="B4" s="54">
        <v>2</v>
      </c>
      <c r="C4" s="64" t="s">
        <v>121</v>
      </c>
      <c r="D4" s="12" t="s">
        <v>122</v>
      </c>
      <c r="E4" s="63">
        <v>45033</v>
      </c>
      <c r="F4" s="13" t="s">
        <v>123</v>
      </c>
      <c r="G4" s="12">
        <v>0.22</v>
      </c>
      <c r="H4" s="44">
        <v>3</v>
      </c>
      <c r="I4" s="154">
        <v>9576</v>
      </c>
    </row>
    <row r="5" spans="2:9" ht="50.25" customHeight="1" x14ac:dyDescent="0.25">
      <c r="B5" s="22">
        <v>3</v>
      </c>
      <c r="C5" s="28" t="s">
        <v>16</v>
      </c>
      <c r="D5" s="12" t="s">
        <v>37</v>
      </c>
      <c r="E5" s="65">
        <v>45042</v>
      </c>
      <c r="F5" s="29" t="s">
        <v>17</v>
      </c>
      <c r="G5" s="11">
        <v>0.4</v>
      </c>
      <c r="H5" s="168">
        <v>15</v>
      </c>
      <c r="I5" s="154">
        <v>36708</v>
      </c>
    </row>
    <row r="6" spans="2:9" ht="36" x14ac:dyDescent="0.25">
      <c r="B6" s="22">
        <v>4</v>
      </c>
      <c r="C6" s="66" t="s">
        <v>18</v>
      </c>
      <c r="D6" s="12" t="s">
        <v>124</v>
      </c>
      <c r="E6" s="42">
        <v>45023</v>
      </c>
      <c r="F6" s="30" t="s">
        <v>125</v>
      </c>
      <c r="G6" s="31">
        <v>0.4</v>
      </c>
      <c r="H6" s="169">
        <v>15</v>
      </c>
      <c r="I6" s="154">
        <v>36708</v>
      </c>
    </row>
    <row r="7" spans="2:9" ht="54.75" customHeight="1" x14ac:dyDescent="0.25">
      <c r="B7" s="54">
        <v>5</v>
      </c>
      <c r="C7" s="32" t="s">
        <v>24</v>
      </c>
      <c r="D7" s="14" t="s">
        <v>38</v>
      </c>
      <c r="E7" s="67">
        <v>45023</v>
      </c>
      <c r="F7" s="45" t="s">
        <v>25</v>
      </c>
      <c r="G7" s="6">
        <v>0.4</v>
      </c>
      <c r="H7" s="170">
        <v>15</v>
      </c>
      <c r="I7" s="154">
        <v>36708</v>
      </c>
    </row>
    <row r="8" spans="2:9" ht="30" x14ac:dyDescent="0.25">
      <c r="B8" s="22">
        <v>6</v>
      </c>
      <c r="C8" s="32" t="s">
        <v>26</v>
      </c>
      <c r="D8" s="14" t="s">
        <v>126</v>
      </c>
      <c r="E8" s="163">
        <v>45023</v>
      </c>
      <c r="F8" s="45" t="s">
        <v>27</v>
      </c>
      <c r="G8" s="6">
        <v>0.4</v>
      </c>
      <c r="H8" s="131">
        <v>15</v>
      </c>
      <c r="I8" s="12" t="s">
        <v>127</v>
      </c>
    </row>
    <row r="9" spans="2:9" ht="45" x14ac:dyDescent="0.25">
      <c r="B9" s="22">
        <v>7</v>
      </c>
      <c r="C9" s="32" t="s">
        <v>28</v>
      </c>
      <c r="D9" s="14" t="s">
        <v>39</v>
      </c>
      <c r="E9" s="68">
        <v>45023</v>
      </c>
      <c r="F9" s="45" t="s">
        <v>128</v>
      </c>
      <c r="G9" s="6">
        <v>0.4</v>
      </c>
      <c r="H9" s="131">
        <v>15</v>
      </c>
      <c r="I9" s="154">
        <v>36708</v>
      </c>
    </row>
    <row r="10" spans="2:9" ht="45" x14ac:dyDescent="0.25">
      <c r="B10" s="54">
        <v>8</v>
      </c>
      <c r="C10" s="32" t="s">
        <v>29</v>
      </c>
      <c r="D10" s="14" t="s">
        <v>129</v>
      </c>
      <c r="E10" s="69">
        <v>45023</v>
      </c>
      <c r="F10" s="46" t="s">
        <v>30</v>
      </c>
      <c r="G10" s="7">
        <v>0.22</v>
      </c>
      <c r="H10" s="171">
        <v>15</v>
      </c>
      <c r="I10" s="37" t="s">
        <v>127</v>
      </c>
    </row>
    <row r="11" spans="2:9" ht="24" x14ac:dyDescent="0.25">
      <c r="B11" s="22">
        <v>9</v>
      </c>
      <c r="C11" s="32" t="s">
        <v>31</v>
      </c>
      <c r="D11" s="39" t="s">
        <v>107</v>
      </c>
      <c r="E11" s="63">
        <v>45035</v>
      </c>
      <c r="F11" s="13" t="s">
        <v>32</v>
      </c>
      <c r="G11" s="16">
        <v>0.22</v>
      </c>
      <c r="H11" s="129">
        <v>15</v>
      </c>
      <c r="I11" s="154">
        <v>47880</v>
      </c>
    </row>
    <row r="12" spans="2:9" ht="36" x14ac:dyDescent="0.25">
      <c r="B12" s="22">
        <v>10</v>
      </c>
      <c r="C12" s="35" t="s">
        <v>33</v>
      </c>
      <c r="D12" s="39" t="s">
        <v>108</v>
      </c>
      <c r="E12" s="69">
        <v>45035</v>
      </c>
      <c r="F12" s="36" t="s">
        <v>34</v>
      </c>
      <c r="G12" s="37">
        <v>0.4</v>
      </c>
      <c r="H12" s="128">
        <v>15</v>
      </c>
      <c r="I12" s="154">
        <v>47880</v>
      </c>
    </row>
    <row r="13" spans="2:9" ht="45" x14ac:dyDescent="0.25">
      <c r="B13" s="54">
        <v>11</v>
      </c>
      <c r="C13" s="114" t="s">
        <v>74</v>
      </c>
      <c r="D13" s="7" t="s">
        <v>116</v>
      </c>
      <c r="E13" s="68">
        <v>45042</v>
      </c>
      <c r="F13" s="45" t="s">
        <v>76</v>
      </c>
      <c r="G13" s="6">
        <v>0.4</v>
      </c>
      <c r="H13" s="133">
        <v>10</v>
      </c>
      <c r="I13" s="155">
        <v>20748</v>
      </c>
    </row>
    <row r="14" spans="2:9" ht="24" x14ac:dyDescent="0.25">
      <c r="B14" s="22">
        <v>12</v>
      </c>
      <c r="C14" s="70" t="s">
        <v>130</v>
      </c>
      <c r="D14" s="71" t="s">
        <v>131</v>
      </c>
      <c r="E14" s="72">
        <v>45026</v>
      </c>
      <c r="F14" s="73" t="s">
        <v>132</v>
      </c>
      <c r="G14" s="71">
        <v>0.4</v>
      </c>
      <c r="H14" s="74">
        <v>15</v>
      </c>
      <c r="I14" s="165">
        <v>550</v>
      </c>
    </row>
    <row r="15" spans="2:9" ht="24" x14ac:dyDescent="0.25">
      <c r="B15" s="22">
        <v>13</v>
      </c>
      <c r="C15" s="27" t="s">
        <v>133</v>
      </c>
      <c r="D15" s="10" t="s">
        <v>134</v>
      </c>
      <c r="E15" s="24">
        <v>45036</v>
      </c>
      <c r="F15" s="76" t="s">
        <v>135</v>
      </c>
      <c r="G15" s="77">
        <v>0.22</v>
      </c>
      <c r="H15" s="172">
        <v>1</v>
      </c>
      <c r="I15" s="166">
        <v>3000</v>
      </c>
    </row>
    <row r="16" spans="2:9" ht="24" x14ac:dyDescent="0.25">
      <c r="B16" s="54">
        <v>14</v>
      </c>
      <c r="C16" s="78" t="s">
        <v>136</v>
      </c>
      <c r="D16" s="11" t="s">
        <v>137</v>
      </c>
      <c r="E16" s="72">
        <v>45042</v>
      </c>
      <c r="F16" s="79" t="s">
        <v>138</v>
      </c>
      <c r="G16" s="75">
        <v>0.4</v>
      </c>
      <c r="H16" s="74">
        <v>15</v>
      </c>
      <c r="I16" s="165">
        <v>550</v>
      </c>
    </row>
    <row r="17" spans="1:9" s="142" customFormat="1" ht="15.75" x14ac:dyDescent="0.25">
      <c r="A17" s="140"/>
      <c r="B17" s="84" t="s">
        <v>7</v>
      </c>
      <c r="C17" s="164"/>
      <c r="D17" s="164"/>
      <c r="E17" s="140"/>
      <c r="F17" s="140"/>
      <c r="G17" s="25"/>
      <c r="H17" s="141">
        <f>SUM(H3:H16)</f>
        <v>169</v>
      </c>
      <c r="I17" s="141">
        <f>SUM(I3:I16)</f>
        <v>292976</v>
      </c>
    </row>
    <row r="18" spans="1:9" x14ac:dyDescent="0.25">
      <c r="B18" s="59"/>
      <c r="C18" s="59"/>
      <c r="D18" s="59"/>
      <c r="E18" s="59"/>
      <c r="F18" s="59"/>
      <c r="G18" s="59"/>
      <c r="H18" s="58"/>
      <c r="I18" s="80"/>
    </row>
    <row r="19" spans="1:9" x14ac:dyDescent="0.25">
      <c r="B19" s="59"/>
      <c r="C19" s="59" t="s">
        <v>8</v>
      </c>
      <c r="D19" s="59"/>
      <c r="E19" s="59">
        <v>39</v>
      </c>
      <c r="F19" s="59"/>
      <c r="G19" s="59"/>
      <c r="H19" s="60">
        <v>618</v>
      </c>
      <c r="I19" s="80">
        <v>1224949.96</v>
      </c>
    </row>
    <row r="20" spans="1:9" x14ac:dyDescent="0.25">
      <c r="B20" s="59"/>
      <c r="C20" s="59"/>
      <c r="D20" s="59"/>
      <c r="E20" s="59"/>
      <c r="F20" s="59"/>
      <c r="G20" s="59"/>
      <c r="H20" s="58"/>
      <c r="I20" s="59"/>
    </row>
    <row r="21" spans="1:9" x14ac:dyDescent="0.25">
      <c r="B21" s="59"/>
      <c r="C21" s="59"/>
      <c r="D21" s="59"/>
      <c r="E21" s="59"/>
      <c r="F21" s="59"/>
      <c r="G21" s="59"/>
      <c r="H21" s="58"/>
      <c r="I21" s="59"/>
    </row>
    <row r="22" spans="1:9" x14ac:dyDescent="0.25">
      <c r="B22" s="59"/>
      <c r="C22" s="104" t="s">
        <v>13</v>
      </c>
      <c r="D22" s="104"/>
      <c r="E22" s="104"/>
      <c r="F22" s="104"/>
      <c r="G22" s="104"/>
      <c r="H22" s="104"/>
      <c r="I22" s="59"/>
    </row>
    <row r="23" spans="1:9" x14ac:dyDescent="0.25">
      <c r="B23" s="59"/>
      <c r="C23" s="59"/>
      <c r="D23" s="59"/>
      <c r="E23" s="59"/>
      <c r="F23" s="59"/>
      <c r="G23" s="59"/>
      <c r="H23" s="58"/>
      <c r="I23" s="59"/>
    </row>
  </sheetData>
  <sortState xmlns:xlrd2="http://schemas.microsoft.com/office/spreadsheetml/2017/richdata2" ref="A3:I14">
    <sortCondition ref="E3:E14"/>
  </sortState>
  <mergeCells count="2">
    <mergeCell ref="B1:I1"/>
    <mergeCell ref="C22:H22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3"/>
  <sheetViews>
    <sheetView view="pageBreakPreview" zoomScale="96" zoomScaleNormal="100" zoomScaleSheetLayoutView="96" workbookViewId="0">
      <selection activeCell="D10" sqref="D10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103" t="s">
        <v>139</v>
      </c>
      <c r="C1" s="103"/>
      <c r="D1" s="103"/>
      <c r="E1" s="103"/>
      <c r="F1" s="103"/>
      <c r="G1" s="103"/>
    </row>
    <row r="2" spans="2:8" ht="81.75" customHeight="1" x14ac:dyDescent="0.25">
      <c r="B2" s="22" t="s">
        <v>0</v>
      </c>
      <c r="C2" s="22" t="s">
        <v>1</v>
      </c>
      <c r="D2" s="81" t="s">
        <v>10</v>
      </c>
      <c r="E2" s="22" t="s">
        <v>2</v>
      </c>
      <c r="F2" s="22" t="s">
        <v>3</v>
      </c>
      <c r="G2" s="54" t="s">
        <v>4</v>
      </c>
    </row>
    <row r="3" spans="2:8" ht="56.25" customHeight="1" x14ac:dyDescent="0.25">
      <c r="B3" s="92">
        <v>1</v>
      </c>
      <c r="C3" s="116" t="s">
        <v>140</v>
      </c>
      <c r="D3" s="12" t="s">
        <v>141</v>
      </c>
      <c r="E3" s="13" t="s">
        <v>142</v>
      </c>
      <c r="F3" s="12">
        <v>0.4</v>
      </c>
      <c r="G3" s="44">
        <v>15</v>
      </c>
    </row>
    <row r="4" spans="2:8" ht="36" x14ac:dyDescent="0.25">
      <c r="B4" s="92">
        <v>2</v>
      </c>
      <c r="C4" s="116" t="s">
        <v>143</v>
      </c>
      <c r="D4" s="12" t="s">
        <v>144</v>
      </c>
      <c r="E4" s="82" t="s">
        <v>145</v>
      </c>
      <c r="F4" s="117">
        <v>0.4</v>
      </c>
      <c r="G4" s="135">
        <v>10</v>
      </c>
    </row>
    <row r="5" spans="2:8" ht="24" x14ac:dyDescent="0.25">
      <c r="B5" s="92">
        <v>3</v>
      </c>
      <c r="C5" s="118" t="s">
        <v>146</v>
      </c>
      <c r="D5" s="12" t="s">
        <v>147</v>
      </c>
      <c r="E5" s="83" t="s">
        <v>148</v>
      </c>
      <c r="F5" s="40">
        <v>0.4</v>
      </c>
      <c r="G5" s="136">
        <v>15</v>
      </c>
    </row>
    <row r="6" spans="2:8" ht="24" x14ac:dyDescent="0.25">
      <c r="B6" s="92">
        <v>4</v>
      </c>
      <c r="C6" s="32" t="s">
        <v>19</v>
      </c>
      <c r="D6" s="119" t="s">
        <v>20</v>
      </c>
      <c r="E6" s="33" t="s">
        <v>21</v>
      </c>
      <c r="F6" s="34">
        <v>0.22</v>
      </c>
      <c r="G6" s="137">
        <v>15</v>
      </c>
    </row>
    <row r="7" spans="2:8" ht="48" x14ac:dyDescent="0.25">
      <c r="B7" s="92">
        <v>5</v>
      </c>
      <c r="C7" s="120" t="s">
        <v>41</v>
      </c>
      <c r="D7" s="119" t="s">
        <v>149</v>
      </c>
      <c r="E7" s="121" t="s">
        <v>150</v>
      </c>
      <c r="F7" s="122">
        <v>0.4</v>
      </c>
      <c r="G7" s="138">
        <v>15</v>
      </c>
    </row>
    <row r="8" spans="2:8" ht="15.75" x14ac:dyDescent="0.25">
      <c r="B8" s="92"/>
      <c r="C8" s="123" t="s">
        <v>7</v>
      </c>
      <c r="D8" s="124"/>
      <c r="E8" s="125"/>
      <c r="F8" s="126"/>
      <c r="G8" s="127">
        <f>SUM(G3:G7)</f>
        <v>70</v>
      </c>
    </row>
    <row r="9" spans="2:8" x14ac:dyDescent="0.25">
      <c r="B9" s="59"/>
      <c r="C9" s="59"/>
      <c r="D9" s="59"/>
      <c r="E9" s="59"/>
      <c r="F9" s="59"/>
      <c r="G9" s="61"/>
    </row>
    <row r="10" spans="2:8" x14ac:dyDescent="0.25">
      <c r="B10" s="59"/>
      <c r="C10" s="59" t="s">
        <v>8</v>
      </c>
      <c r="D10" s="58"/>
      <c r="E10" s="58">
        <v>6</v>
      </c>
      <c r="F10" s="59"/>
      <c r="G10" s="60">
        <v>85.84</v>
      </c>
    </row>
    <row r="13" spans="2:8" x14ac:dyDescent="0.25">
      <c r="C13" s="105" t="s">
        <v>12</v>
      </c>
      <c r="D13" s="105"/>
      <c r="E13" s="105"/>
      <c r="F13" s="105"/>
      <c r="G13" s="105"/>
      <c r="H13" s="105"/>
    </row>
  </sheetData>
  <mergeCells count="2">
    <mergeCell ref="B1:G1"/>
    <mergeCell ref="C13:H13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zoomScale="91" zoomScaleNormal="100" zoomScaleSheetLayoutView="91" workbookViewId="0">
      <selection activeCell="E22" sqref="E22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103" t="s">
        <v>151</v>
      </c>
      <c r="C1" s="103"/>
      <c r="D1" s="103"/>
      <c r="E1" s="103"/>
      <c r="F1" s="103"/>
      <c r="G1" s="103"/>
      <c r="H1" s="103"/>
    </row>
    <row r="2" spans="2:9" ht="45" x14ac:dyDescent="0.25">
      <c r="B2" s="22" t="s">
        <v>0</v>
      </c>
      <c r="C2" s="22" t="s">
        <v>1</v>
      </c>
      <c r="D2" s="22" t="s">
        <v>5</v>
      </c>
      <c r="E2" s="22" t="s">
        <v>2</v>
      </c>
      <c r="F2" s="53" t="s">
        <v>3</v>
      </c>
      <c r="G2" s="53" t="s">
        <v>4</v>
      </c>
      <c r="H2" s="85" t="s">
        <v>9</v>
      </c>
    </row>
    <row r="3" spans="2:9" x14ac:dyDescent="0.25">
      <c r="B3" s="43"/>
      <c r="C3" s="86"/>
      <c r="D3" s="87"/>
      <c r="E3" s="88"/>
      <c r="F3" s="89"/>
      <c r="G3" s="89"/>
      <c r="H3" s="90"/>
      <c r="I3" s="2"/>
    </row>
    <row r="4" spans="2:9" x14ac:dyDescent="0.25">
      <c r="B4" s="43"/>
      <c r="C4" s="91"/>
      <c r="D4" s="87"/>
      <c r="E4" s="88"/>
      <c r="F4" s="92"/>
      <c r="G4" s="92"/>
      <c r="H4" s="90"/>
      <c r="I4" s="2"/>
    </row>
    <row r="5" spans="2:9" ht="15.75" x14ac:dyDescent="0.25">
      <c r="B5" s="93"/>
      <c r="C5" s="23" t="s">
        <v>7</v>
      </c>
      <c r="D5" s="94"/>
      <c r="E5" s="94"/>
      <c r="F5" s="94"/>
      <c r="G5" s="94"/>
      <c r="H5" s="95">
        <f>SUM(H3:H4)</f>
        <v>0</v>
      </c>
    </row>
    <row r="6" spans="2:9" ht="15.75" x14ac:dyDescent="0.25">
      <c r="B6" s="96"/>
      <c r="C6" s="41"/>
      <c r="D6" s="97"/>
      <c r="E6" s="97"/>
      <c r="F6" s="97"/>
      <c r="G6" s="97"/>
      <c r="H6" s="98"/>
    </row>
    <row r="7" spans="2:9" x14ac:dyDescent="0.25">
      <c r="B7" s="99"/>
      <c r="C7" s="97" t="s">
        <v>8</v>
      </c>
      <c r="D7" s="97"/>
      <c r="E7" s="100">
        <v>2</v>
      </c>
      <c r="F7" s="100"/>
      <c r="G7" s="100"/>
      <c r="H7" s="100"/>
    </row>
    <row r="8" spans="2:9" x14ac:dyDescent="0.25">
      <c r="B8" s="99"/>
      <c r="C8" s="97"/>
      <c r="D8" s="97"/>
      <c r="E8" s="100"/>
      <c r="F8" s="100"/>
      <c r="G8" s="100"/>
      <c r="H8" s="100"/>
    </row>
    <row r="9" spans="2:9" x14ac:dyDescent="0.25">
      <c r="B9" s="99"/>
      <c r="C9" s="97"/>
      <c r="D9" s="97"/>
      <c r="E9" s="100"/>
      <c r="F9" s="100"/>
      <c r="G9" s="100"/>
      <c r="H9" s="100"/>
    </row>
    <row r="10" spans="2:9" x14ac:dyDescent="0.25">
      <c r="B10" s="96"/>
      <c r="C10" s="97"/>
      <c r="D10" s="97"/>
      <c r="E10" s="97"/>
      <c r="F10" s="97"/>
      <c r="G10" s="97"/>
      <c r="H10" s="97"/>
    </row>
    <row r="11" spans="2:9" x14ac:dyDescent="0.25">
      <c r="B11" s="96"/>
      <c r="C11" s="106" t="s">
        <v>13</v>
      </c>
      <c r="D11" s="106"/>
      <c r="E11" s="106"/>
      <c r="F11" s="106"/>
      <c r="G11" s="106"/>
      <c r="H11" s="106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2023-05-02T02:38:51Z</dcterms:modified>
</cp:coreProperties>
</file>