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г\абз 2\"/>
    </mc:Choice>
  </mc:AlternateContent>
  <xr:revisionPtr revIDLastSave="0" documentId="13_ncr:1_{14F3C598-F877-4A3A-9681-0D10451FA2CC}" xr6:coauthVersionLast="47" xr6:coauthVersionMax="47" xr10:uidLastSave="{00000000-0000-0000-0000-000000000000}"/>
  <bookViews>
    <workbookView xWindow="13845" yWindow="855" windowWidth="14475" windowHeight="14535" xr2:uid="{00000000-000D-0000-FFFF-FFFF00000000}"/>
  </bookViews>
  <sheets>
    <sheet name="2022ф" sheetId="8" r:id="rId1"/>
  </sheets>
  <definedNames>
    <definedName name="_xlnm.Print_Area" localSheetId="0">'2022ф'!$A$1:$H$12</definedName>
  </definedNames>
  <calcPr calcId="191029"/>
</workbook>
</file>

<file path=xl/calcChain.xml><?xml version="1.0" encoding="utf-8"?>
<calcChain xmlns="http://schemas.openxmlformats.org/spreadsheetml/2006/main">
  <c r="E9" i="8" l="1"/>
  <c r="G9" i="8"/>
  <c r="H9" i="8"/>
  <c r="F9" i="8"/>
  <c r="D10" i="8" l="1"/>
  <c r="D8" i="8"/>
  <c r="D11" i="8" l="1"/>
  <c r="D9" i="8"/>
</calcChain>
</file>

<file path=xl/sharedStrings.xml><?xml version="1.0" encoding="utf-8"?>
<sst xmlns="http://schemas.openxmlformats.org/spreadsheetml/2006/main" count="25" uniqueCount="23">
  <si>
    <t>Форма СО 6.2249/0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</si>
  <si>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</si>
  <si>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</si>
  <si>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</si>
  <si>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</si>
  <si>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</si>
  <si>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</si>
  <si>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</si>
  <si>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</si>
  <si>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</si>
  <si>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</si>
  <si>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</si>
  <si>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</si>
  <si>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</si>
  <si>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</si>
  <si>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</si>
  <si>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</si>
  <si>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</si>
  <si>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</si>
  <si>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</si>
  <si>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</si>
  <si>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(абз. 2 п. 19 "г" ПП РФ № 24 от 21.01.2004 )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</si>
  <si>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ООО ЭСК "Энергия"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</si>
</sst>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_(* #,##0.00_);_(* \(\ #,##0.00\ \);_(* &quot;-&quot;??_);_(\ @_ \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164" fontId="10" fillId="0" borderId="12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2" fillId="0" borderId="0" xfId="0" applyNumberFormat="1" applyFont="1"/>
    <xf numFmtId="165" fontId="6" fillId="0" borderId="12" xfId="4" applyNumberFormat="1" applyFont="1" applyFill="1" applyBorder="1" applyAlignment="1" applyProtection="1">
      <alignment horizontal="center" vertical="center" wrapText="1"/>
    </xf>
    <xf numFmtId="164" fontId="10" fillId="2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7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8" xfId="2" xr:uid="{00000000-0005-0000-0000-000003000000}"/>
    <cellStyle name="Процентный" xfId="4" builtinId="5"/>
    <cellStyle name="Процентный 3" xfId="3" xr:uid="{00000000-0005-0000-0000-000005000000}"/>
    <cellStyle name="Финансовый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tabSelected="1" view="pageBreakPreview" topLeftCell="C1" zoomScale="90" zoomScaleNormal="90" zoomScaleSheetLayoutView="90" workbookViewId="0">
      <selection activeCell="D15" sqref="D15"/>
    </sheetView>
  </sheetViews>
  <sheetFormatPr defaultColWidth="9.140625" defaultRowHeight="16.5" x14ac:dyDescent="0.3"/>
  <cols>
    <col min="1" max="1" width="9.140625" style="2"/>
    <col min="2" max="2" width="60.140625" style="2" customWidth="1"/>
    <col min="3" max="8" width="16.140625" style="2" customWidth="1"/>
    <col min="9" max="16384" width="9.140625" style="2"/>
  </cols>
  <sheetData>
    <row r="1" spans="1:10" x14ac:dyDescent="0.3">
      <c r="A1" s="1" t="s">
        <v>0</v>
      </c>
      <c r="H1" s="3" t="s">
        <v>21</v>
      </c>
    </row>
    <row r="3" spans="1:10" ht="93.75" customHeight="1" x14ac:dyDescent="0.3">
      <c r="A3" s="17" t="s">
        <v>22</v>
      </c>
      <c r="B3" s="18"/>
      <c r="C3" s="18"/>
      <c r="D3" s="18"/>
      <c r="E3" s="18"/>
      <c r="F3" s="18"/>
      <c r="G3" s="18"/>
      <c r="H3" s="18"/>
    </row>
    <row r="5" spans="1:10" x14ac:dyDescent="0.3">
      <c r="A5" s="19" t="s">
        <v>1</v>
      </c>
      <c r="B5" s="22" t="s">
        <v>2</v>
      </c>
      <c r="C5" s="19" t="s">
        <v>3</v>
      </c>
      <c r="D5" s="22" t="s">
        <v>4</v>
      </c>
      <c r="E5" s="22"/>
      <c r="F5" s="22"/>
      <c r="G5" s="22"/>
      <c r="H5" s="25"/>
    </row>
    <row r="6" spans="1:10" x14ac:dyDescent="0.3">
      <c r="A6" s="20"/>
      <c r="B6" s="23"/>
      <c r="C6" s="20"/>
      <c r="D6" s="26" t="s">
        <v>5</v>
      </c>
      <c r="E6" s="28" t="s">
        <v>6</v>
      </c>
      <c r="F6" s="29"/>
      <c r="G6" s="29"/>
      <c r="H6" s="30"/>
    </row>
    <row r="7" spans="1:10" x14ac:dyDescent="0.3">
      <c r="A7" s="21"/>
      <c r="B7" s="24"/>
      <c r="C7" s="21"/>
      <c r="D7" s="27"/>
      <c r="E7" s="4" t="s">
        <v>7</v>
      </c>
      <c r="F7" s="12" t="s">
        <v>8</v>
      </c>
      <c r="G7" s="4" t="s">
        <v>9</v>
      </c>
      <c r="H7" s="13" t="s">
        <v>10</v>
      </c>
    </row>
    <row r="8" spans="1:10" x14ac:dyDescent="0.3">
      <c r="A8" s="5" t="s">
        <v>11</v>
      </c>
      <c r="B8" s="6" t="s">
        <v>12</v>
      </c>
      <c r="C8" s="9" t="s">
        <v>13</v>
      </c>
      <c r="D8" s="11">
        <f>SUM(E8:H8)</f>
        <v>79.910142000000008</v>
      </c>
      <c r="E8" s="11">
        <v>26.154733</v>
      </c>
      <c r="F8" s="11">
        <v>7.826276</v>
      </c>
      <c r="G8" s="11">
        <v>45.557397000000002</v>
      </c>
      <c r="H8" s="11">
        <v>0.37173600000000001</v>
      </c>
      <c r="I8" s="14"/>
    </row>
    <row r="9" spans="1:10" x14ac:dyDescent="0.3">
      <c r="A9" s="7" t="s">
        <v>14</v>
      </c>
      <c r="B9" s="8" t="s">
        <v>15</v>
      </c>
      <c r="C9" s="9" t="s">
        <v>13</v>
      </c>
      <c r="D9" s="11">
        <f t="shared" ref="D9" si="0">E9+F9+G9+H9</f>
        <v>74.558971000000014</v>
      </c>
      <c r="E9" s="11">
        <f>E8-E10</f>
        <v>24.391252999999999</v>
      </c>
      <c r="F9" s="11">
        <f t="shared" ref="E9:G9" si="1">F8-F10</f>
        <v>7.3029320000000002</v>
      </c>
      <c r="G9" s="11">
        <f t="shared" si="1"/>
        <v>42.517728000000005</v>
      </c>
      <c r="H9" s="11">
        <f>H8-H10</f>
        <v>0.34705800000000003</v>
      </c>
      <c r="J9" s="14"/>
    </row>
    <row r="10" spans="1:10" x14ac:dyDescent="0.3">
      <c r="A10" s="7" t="s">
        <v>16</v>
      </c>
      <c r="B10" s="8" t="s">
        <v>17</v>
      </c>
      <c r="C10" s="9" t="s">
        <v>13</v>
      </c>
      <c r="D10" s="16">
        <f>SUM(E10:H10)</f>
        <v>5.3511709999999999</v>
      </c>
      <c r="E10" s="16">
        <v>1.7634799999999999</v>
      </c>
      <c r="F10" s="16">
        <v>0.52334400000000003</v>
      </c>
      <c r="G10" s="16">
        <v>3.039669</v>
      </c>
      <c r="H10" s="16">
        <v>2.4677999999999999E-2</v>
      </c>
    </row>
    <row r="11" spans="1:10" ht="31.5" x14ac:dyDescent="0.3">
      <c r="A11" s="7" t="s">
        <v>18</v>
      </c>
      <c r="B11" s="8" t="s">
        <v>19</v>
      </c>
      <c r="C11" s="9" t="s">
        <v>20</v>
      </c>
      <c r="D11" s="15">
        <f>D10/D8</f>
        <v>6.6964854098244486E-2</v>
      </c>
      <c r="E11" s="15"/>
      <c r="F11" s="15"/>
      <c r="G11" s="15"/>
      <c r="H11" s="15"/>
    </row>
    <row r="13" spans="1:10" x14ac:dyDescent="0.3">
      <c r="A13" s="10"/>
    </row>
    <row r="14" spans="1:10" x14ac:dyDescent="0.3">
      <c r="D14" s="14"/>
    </row>
    <row r="15" spans="1:10" x14ac:dyDescent="0.3">
      <c r="D15" s="14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 xr:uid="{00000000-0002-0000-0100-000000000000}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2022ф</vt:lpstr>
      <vt:lpstr>'2022ф'!Область_печати</vt:lpstr>
    </vt:vector>
  </TitlesOfParts>
  <Company>МРСК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Голдырева Анна Александровна</dc:creator>
  <cp:lastModifiedBy>Евгения</cp:lastModifiedBy>
  <cp:lastPrinted>2020-02-13T10:19:01Z</cp:lastPrinted>
  <dcterms:created xsi:type="dcterms:W3CDTF">2015-07-15T10:06:37Z</dcterms:created>
  <dcterms:modified xsi:type="dcterms:W3CDTF">2023-02-15T04:18:00Z</dcterms:modified>
</cp:coreProperties>
</file>