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1D1720F5-5E71-4B4B-81C4-325BF2E119CA}" xr6:coauthVersionLast="47" xr6:coauthVersionMax="47" xr10:uidLastSave="{00000000-0000-0000-0000-000000000000}"/>
  <bookViews>
    <workbookView xWindow="1170" yWindow="1170" windowWidth="13305" windowHeight="14505" tabRatio="672" firstSheet="7" activeTab="7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r:id="rId8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38" l="1"/>
  <c r="C8" i="38"/>
  <c r="G11" i="38"/>
  <c r="D11" i="38"/>
  <c r="F7" i="38"/>
  <c r="C7" i="38"/>
  <c r="G8" i="38" l="1"/>
  <c r="G7" i="38"/>
  <c r="F11" i="38"/>
  <c r="D8" i="38"/>
  <c r="D7" i="38"/>
  <c r="C11" i="38"/>
  <c r="F7" i="37"/>
  <c r="C7" i="37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F7" i="35"/>
  <c r="C7" i="35"/>
  <c r="F8" i="35"/>
  <c r="C8" i="35"/>
  <c r="C7" i="32" l="1"/>
  <c r="C7" i="31" l="1"/>
  <c r="F7" i="31"/>
  <c r="C8" i="31"/>
  <c r="F8" i="31"/>
  <c r="F8" i="32" l="1"/>
  <c r="F8" i="33" s="1"/>
  <c r="F8" i="34" s="1"/>
  <c r="F8" i="36" s="1"/>
  <c r="F8" i="37" s="1"/>
  <c r="C8" i="32"/>
  <c r="C8" i="33" s="1"/>
  <c r="C8" i="34" s="1"/>
  <c r="C8" i="36" s="1"/>
  <c r="C8" i="37" s="1"/>
  <c r="F7" i="32"/>
  <c r="F7" i="33" s="1"/>
  <c r="F7" i="34" s="1"/>
  <c r="F7" i="36" s="1"/>
  <c r="C7" i="33"/>
  <c r="C7" i="34" s="1"/>
  <c r="C7" i="36" s="1"/>
</calcChain>
</file>

<file path=xl/sharedStrings.xml><?xml version="1.0" encoding="utf-8"?>
<sst xmlns="http://schemas.openxmlformats.org/spreadsheetml/2006/main" count="216" uniqueCount="30">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</sst>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5" fontId="2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topLeftCell="A7" zoomScaleNormal="100" zoomScaleSheetLayoutView="100" workbookViewId="0">
      <selection activeCell="C16" sqref="C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5"/>
      <c r="J23" s="5"/>
      <c r="K23" s="5"/>
    </row>
    <row r="26" spans="1:11" x14ac:dyDescent="0.25">
      <c r="A26" s="16" t="s">
        <v>19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0" t="s">
        <v>18</v>
      </c>
      <c r="B19" s="20"/>
      <c r="C19" s="20"/>
      <c r="D19" s="20"/>
      <c r="E19" s="20"/>
      <c r="F19" s="20"/>
      <c r="G19" s="20"/>
      <c r="H19" s="20"/>
      <c r="I19" s="5"/>
      <c r="J19" s="5"/>
      <c r="K19" s="5"/>
    </row>
    <row r="24" spans="1:11" x14ac:dyDescent="0.25">
      <c r="A24" s="16" t="s">
        <v>19</v>
      </c>
      <c r="B24" s="16"/>
      <c r="C24" s="16"/>
      <c r="D24" s="16"/>
      <c r="E24" s="16"/>
      <c r="F24" s="16"/>
      <c r="G24" s="16"/>
      <c r="H24" s="16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6">
        <f>март!F7+159</f>
        <v>549.6</v>
      </c>
      <c r="G7" s="6"/>
      <c r="H7" s="3"/>
    </row>
    <row r="8" spans="1:13" x14ac:dyDescent="0.25">
      <c r="A8" s="10">
        <v>2</v>
      </c>
      <c r="B8" s="3" t="s">
        <v>8</v>
      </c>
      <c r="C8" s="3">
        <f>март!C8+1</f>
        <v>9</v>
      </c>
      <c r="D8" s="3"/>
      <c r="E8" s="3"/>
      <c r="F8" s="6">
        <f>март!F8+150</f>
        <v>617.9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0" t="s">
        <v>18</v>
      </c>
      <c r="B19" s="20"/>
      <c r="C19" s="20"/>
      <c r="D19" s="20"/>
      <c r="E19" s="20"/>
      <c r="F19" s="20"/>
      <c r="G19" s="20"/>
      <c r="H19" s="20"/>
      <c r="I19" s="5"/>
      <c r="J19" s="5"/>
      <c r="K19" s="5"/>
    </row>
    <row r="24" spans="1:11" x14ac:dyDescent="0.25">
      <c r="A24" s="16" t="s">
        <v>19</v>
      </c>
      <c r="B24" s="16"/>
      <c r="C24" s="16"/>
      <c r="D24" s="16"/>
      <c r="E24" s="16"/>
      <c r="F24" s="16"/>
      <c r="G24" s="16"/>
      <c r="H24" s="16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87</v>
      </c>
      <c r="D7" s="3">
        <v>1</v>
      </c>
      <c r="E7" s="3"/>
      <c r="F7" s="6">
        <f>апрель!F7+669</f>
        <v>1218.5999999999999</v>
      </c>
      <c r="G7" s="6">
        <v>15</v>
      </c>
      <c r="H7" s="3"/>
    </row>
    <row r="8" spans="1:13" x14ac:dyDescent="0.25">
      <c r="A8" s="12">
        <v>2</v>
      </c>
      <c r="B8" s="3" t="s">
        <v>8</v>
      </c>
      <c r="C8" s="3">
        <f>апрель!C8+1</f>
        <v>10</v>
      </c>
      <c r="D8" s="3">
        <v>1</v>
      </c>
      <c r="E8" s="3"/>
      <c r="F8" s="6">
        <f>апрель!F8+15.84</f>
        <v>633.74</v>
      </c>
      <c r="G8" s="6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v>1</v>
      </c>
      <c r="D11" s="3">
        <v>1</v>
      </c>
      <c r="E11" s="3"/>
      <c r="F11" s="6">
        <v>204.5</v>
      </c>
      <c r="G11" s="6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0" t="s">
        <v>18</v>
      </c>
      <c r="B19" s="20"/>
      <c r="C19" s="20"/>
      <c r="D19" s="20"/>
      <c r="E19" s="20"/>
      <c r="F19" s="20"/>
      <c r="G19" s="20"/>
      <c r="H19" s="20"/>
      <c r="I19" s="5"/>
      <c r="J19" s="5"/>
      <c r="K19" s="5"/>
    </row>
    <row r="24" spans="1:11" x14ac:dyDescent="0.25">
      <c r="A24" s="16" t="s">
        <v>19</v>
      </c>
      <c r="B24" s="16"/>
      <c r="C24" s="16"/>
      <c r="D24" s="16"/>
      <c r="E24" s="16"/>
      <c r="F24" s="16"/>
      <c r="G24" s="16"/>
      <c r="H24" s="16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110</v>
      </c>
      <c r="D7" s="3">
        <f>май!D7</f>
        <v>1</v>
      </c>
      <c r="E7" s="3"/>
      <c r="F7" s="6">
        <f>май!F7+333</f>
        <v>1551.6</v>
      </c>
      <c r="G7" s="6">
        <f>май!G7</f>
        <v>15</v>
      </c>
      <c r="H7" s="3"/>
    </row>
    <row r="8" spans="1:13" x14ac:dyDescent="0.25">
      <c r="A8" s="13">
        <v>2</v>
      </c>
      <c r="B8" s="3" t="s">
        <v>8</v>
      </c>
      <c r="C8" s="3">
        <f>май!C8+1</f>
        <v>11</v>
      </c>
      <c r="D8" s="3">
        <f>май!D8</f>
        <v>1</v>
      </c>
      <c r="E8" s="3"/>
      <c r="F8" s="6">
        <f>май!F8+50</f>
        <v>683.74</v>
      </c>
      <c r="G8" s="6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6">
        <f>май!F11+710</f>
        <v>914.5</v>
      </c>
      <c r="G11" s="6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0" t="s">
        <v>18</v>
      </c>
      <c r="B19" s="20"/>
      <c r="C19" s="20"/>
      <c r="D19" s="20"/>
      <c r="E19" s="20"/>
      <c r="F19" s="20"/>
      <c r="G19" s="20"/>
      <c r="H19" s="20"/>
      <c r="I19" s="5"/>
      <c r="J19" s="5"/>
      <c r="K19" s="5"/>
    </row>
    <row r="24" spans="1:11" x14ac:dyDescent="0.25">
      <c r="A24" s="16" t="s">
        <v>19</v>
      </c>
      <c r="B24" s="16"/>
      <c r="C24" s="16"/>
      <c r="D24" s="16"/>
      <c r="E24" s="16"/>
      <c r="F24" s="16"/>
      <c r="G24" s="16"/>
      <c r="H24" s="16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126</v>
      </c>
      <c r="D7" s="3">
        <f>июнь!D7</f>
        <v>1</v>
      </c>
      <c r="E7" s="3"/>
      <c r="F7" s="6">
        <f>июнь!F7+240</f>
        <v>1791.6</v>
      </c>
      <c r="G7" s="6">
        <f>июнь!G7</f>
        <v>15</v>
      </c>
      <c r="H7" s="3"/>
    </row>
    <row r="8" spans="1:13" x14ac:dyDescent="0.25">
      <c r="A8" s="14">
        <v>2</v>
      </c>
      <c r="B8" s="3" t="s">
        <v>8</v>
      </c>
      <c r="C8" s="3">
        <f>июнь!C8+1</f>
        <v>12</v>
      </c>
      <c r="D8" s="3">
        <f>июнь!D8</f>
        <v>1</v>
      </c>
      <c r="E8" s="3"/>
      <c r="F8" s="6">
        <f>июнь!F8+80</f>
        <v>763.74</v>
      </c>
      <c r="G8" s="6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6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0" t="s">
        <v>18</v>
      </c>
      <c r="B19" s="20"/>
      <c r="C19" s="20"/>
      <c r="D19" s="20"/>
      <c r="E19" s="20"/>
      <c r="F19" s="20"/>
      <c r="G19" s="20"/>
      <c r="H19" s="20"/>
      <c r="I19" s="5"/>
      <c r="J19" s="5"/>
      <c r="K19" s="5"/>
    </row>
    <row r="24" spans="1:11" x14ac:dyDescent="0.25">
      <c r="A24" s="16" t="s">
        <v>19</v>
      </c>
      <c r="B24" s="16"/>
      <c r="C24" s="16"/>
      <c r="D24" s="16"/>
      <c r="E24" s="16"/>
      <c r="F24" s="16"/>
      <c r="G24" s="16"/>
      <c r="H24" s="16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tabSelected="1" zoomScaleNormal="100" zoomScaleSheetLayoutView="100" workbookViewId="0">
      <selection activeCell="G7" sqref="G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</row>
    <row r="2" spans="1:13" ht="64.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145</v>
      </c>
      <c r="D7" s="3">
        <f>июль!D7</f>
        <v>1</v>
      </c>
      <c r="E7" s="3"/>
      <c r="F7" s="21">
        <f>июль!F7+226</f>
        <v>2017.6</v>
      </c>
      <c r="G7" s="21">
        <f>июль!G7</f>
        <v>15</v>
      </c>
      <c r="H7" s="3"/>
    </row>
    <row r="8" spans="1:13" x14ac:dyDescent="0.25">
      <c r="A8" s="15">
        <v>2</v>
      </c>
      <c r="B8" s="3" t="s">
        <v>8</v>
      </c>
      <c r="C8" s="3">
        <f>июль!C8+1</f>
        <v>13</v>
      </c>
      <c r="D8" s="3">
        <f>июль!D8</f>
        <v>1</v>
      </c>
      <c r="E8" s="3"/>
      <c r="F8" s="21">
        <f>июль!F8+34</f>
        <v>797.74</v>
      </c>
      <c r="G8" s="21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21"/>
      <c r="G9" s="21"/>
      <c r="H9" s="3"/>
    </row>
    <row r="10" spans="1:13" x14ac:dyDescent="0.25">
      <c r="A10" s="3"/>
      <c r="B10" s="2" t="s">
        <v>9</v>
      </c>
      <c r="C10" s="3"/>
      <c r="D10" s="3"/>
      <c r="E10" s="3"/>
      <c r="F10" s="21"/>
      <c r="G10" s="21"/>
      <c r="H10" s="3"/>
    </row>
    <row r="11" spans="1:13" x14ac:dyDescent="0.25">
      <c r="A11" s="15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21">
        <f>июль!F11</f>
        <v>914.5</v>
      </c>
      <c r="G11" s="21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5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0" t="s">
        <v>18</v>
      </c>
      <c r="B19" s="20"/>
      <c r="C19" s="20"/>
      <c r="D19" s="20"/>
      <c r="E19" s="20"/>
      <c r="F19" s="20"/>
      <c r="G19" s="20"/>
      <c r="H19" s="20"/>
      <c r="I19" s="5"/>
      <c r="J19" s="5"/>
      <c r="K19" s="5"/>
    </row>
    <row r="24" spans="1:11" x14ac:dyDescent="0.25">
      <c r="A24" s="16" t="s">
        <v>19</v>
      </c>
      <c r="B24" s="16"/>
      <c r="C24" s="16"/>
      <c r="D24" s="16"/>
      <c r="E24" s="16"/>
      <c r="F24" s="16"/>
      <c r="G24" s="16"/>
      <c r="H24" s="16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2022-09-02T10:38:21Z</dcterms:modified>
</cp:coreProperties>
</file>