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Раскрытие инфы на сайте\19д\2022\"/>
    </mc:Choice>
  </mc:AlternateContent>
  <xr:revisionPtr revIDLastSave="0" documentId="13_ncr:1_{39C247D5-D5B7-49CC-89A7-B5245A14E28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r:id="rId6"/>
  </sheets>
  <definedNames>
    <definedName name="_xlnm.Print_Area" localSheetId="3">апрель!$A$1:$K$21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J11" i="7"/>
  <c r="J8" i="7"/>
  <c r="I8" i="7"/>
  <c r="I7" i="7"/>
  <c r="D11" i="7"/>
  <c r="C11" i="7"/>
  <c r="G11" i="7"/>
  <c r="F11" i="7"/>
  <c r="G8" i="7"/>
  <c r="F7" i="7"/>
  <c r="F8" i="7"/>
  <c r="D8" i="7"/>
  <c r="C8" i="7"/>
  <c r="C7" i="7"/>
  <c r="I11" i="6"/>
  <c r="M7" i="6" s="1"/>
  <c r="I7" i="6"/>
  <c r="F7" i="6"/>
  <c r="C7" i="6"/>
  <c r="M7" i="7" l="1"/>
  <c r="N7" i="7" s="1"/>
  <c r="J11" i="6"/>
  <c r="J8" i="6"/>
  <c r="I8" i="6"/>
  <c r="G11" i="6"/>
  <c r="D11" i="6"/>
  <c r="F8" i="6"/>
  <c r="D8" i="6"/>
  <c r="C8" i="6"/>
  <c r="G8" i="6"/>
  <c r="J11" i="4"/>
  <c r="N7" i="6" l="1"/>
  <c r="J8" i="2"/>
  <c r="F7" i="5" l="1"/>
  <c r="I7" i="5"/>
  <c r="D11" i="5"/>
  <c r="C7" i="5" l="1"/>
  <c r="J11" i="5" l="1"/>
  <c r="I8" i="5"/>
  <c r="G11" i="5"/>
  <c r="G8" i="5"/>
  <c r="F8" i="5"/>
  <c r="D8" i="5"/>
  <c r="C8" i="5"/>
  <c r="F7" i="4"/>
  <c r="F7" i="3"/>
  <c r="I7" i="4"/>
  <c r="G11" i="4"/>
  <c r="D11" i="4"/>
  <c r="C7" i="4"/>
  <c r="I8" i="4"/>
  <c r="G8" i="4"/>
  <c r="F8" i="4"/>
  <c r="D8" i="4"/>
  <c r="C8" i="4"/>
  <c r="M7" i="2"/>
  <c r="I8" i="2"/>
  <c r="I7" i="2"/>
  <c r="M7" i="5" l="1"/>
  <c r="N7" i="5" s="1"/>
  <c r="M7" i="4"/>
  <c r="N7" i="4" s="1"/>
  <c r="J8" i="3"/>
  <c r="J8" i="4" s="1"/>
  <c r="J8" i="5" s="1"/>
  <c r="I8" i="3"/>
  <c r="F8" i="2"/>
  <c r="C8" i="2"/>
  <c r="I7" i="3"/>
  <c r="F7" i="2"/>
  <c r="C7" i="2"/>
  <c r="C7" i="3"/>
  <c r="J11" i="3"/>
  <c r="G11" i="3"/>
  <c r="G8" i="3"/>
  <c r="F8" i="3"/>
  <c r="D11" i="3"/>
  <c r="D8" i="3"/>
  <c r="C8" i="3"/>
  <c r="M7" i="3" l="1"/>
  <c r="N7" i="3" s="1"/>
  <c r="J11" i="2" l="1"/>
  <c r="D11" i="2"/>
  <c r="N7" i="2" l="1"/>
</calcChain>
</file>

<file path=xl/sharedStrings.xml><?xml version="1.0" encoding="utf-8"?>
<sst xmlns="http://schemas.openxmlformats.org/spreadsheetml/2006/main" count="182" uniqueCount="27">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</sst>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J8" sqref="J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1135.7350083333336</v>
      </c>
      <c r="N7">
        <f>M7*1.2</f>
        <v>1362.8820100000003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J8" sqref="J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1139.8600083333336</v>
      </c>
      <c r="N7">
        <f>M7*1.2</f>
        <v>1367.8320100000003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J8" sqref="J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2134.1734416666668</v>
      </c>
      <c r="N7">
        <f>M7*1.2</f>
        <v>2561.0081300000002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8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1" spans="1:11" x14ac:dyDescent="0.25">
      <c r="A21" s="17" t="s">
        <v>19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2142.8817750000003</v>
      </c>
      <c r="N7" s="13">
        <f>M7*1.2</f>
        <v>2571.4581300000004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8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1" spans="1:11" x14ac:dyDescent="0.25">
      <c r="A21" s="17" t="s">
        <v>19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I11" sqref="I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15">
        <f>апрель!I7+(0.55*11)/1.2</f>
        <v>78.424300000000002</v>
      </c>
      <c r="J7" s="15"/>
      <c r="K7" s="2"/>
      <c r="M7" s="16">
        <f>I7+I8+J8+J11+I11</f>
        <v>6756.5800750000008</v>
      </c>
      <c r="N7" s="16">
        <f>M7*1.2</f>
        <v>8107.8960900000002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15">
        <f>апрель!I8</f>
        <v>130.37553333333332</v>
      </c>
      <c r="J8" s="15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15">
        <f>5530.38796/1.2</f>
        <v>4608.656633333334</v>
      </c>
      <c r="J11" s="15">
        <f>апрель!J11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8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1" spans="1:11" x14ac:dyDescent="0.25">
      <c r="A21" s="17" t="s">
        <v>19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tabSelected="1"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май!C7+13</f>
        <v>68</v>
      </c>
      <c r="D7" s="2"/>
      <c r="E7" s="2"/>
      <c r="F7" s="6">
        <f>май!F7+189</f>
        <v>907.5</v>
      </c>
      <c r="G7" s="6"/>
      <c r="H7" s="2"/>
      <c r="I7" s="15">
        <f>май!I7+(0.55*13)/1.2</f>
        <v>84.382633333333331</v>
      </c>
      <c r="J7" s="15"/>
      <c r="K7" s="2"/>
      <c r="M7" s="16">
        <f>I7+I8+J8+J11+I11</f>
        <v>7301.684591666668</v>
      </c>
      <c r="N7" s="16">
        <f>M7*1.2</f>
        <v>8762.0215100000005</v>
      </c>
    </row>
    <row r="8" spans="1:16" x14ac:dyDescent="0.25">
      <c r="A8" s="14">
        <v>2</v>
      </c>
      <c r="B8" s="2" t="s">
        <v>11</v>
      </c>
      <c r="C8" s="2">
        <f>май!C8</f>
        <v>4</v>
      </c>
      <c r="D8" s="2">
        <f>май!D8+1</f>
        <v>2</v>
      </c>
      <c r="E8" s="2"/>
      <c r="F8" s="6">
        <f>май!F8</f>
        <v>140</v>
      </c>
      <c r="G8" s="6">
        <f>май!G8+150</f>
        <v>300</v>
      </c>
      <c r="H8" s="2"/>
      <c r="I8" s="15">
        <f>май!I8</f>
        <v>130.37553333333332</v>
      </c>
      <c r="J8" s="15">
        <f>май!J8+646.97542/1.2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4">
        <v>3</v>
      </c>
      <c r="B11" s="2" t="s">
        <v>13</v>
      </c>
      <c r="C11" s="2">
        <f>май!C11</f>
        <v>1</v>
      </c>
      <c r="D11" s="2">
        <f>май!D11</f>
        <v>2</v>
      </c>
      <c r="E11" s="2"/>
      <c r="F11" s="2">
        <f>май!F11</f>
        <v>239.8</v>
      </c>
      <c r="G11" s="6">
        <f>май!G11</f>
        <v>970</v>
      </c>
      <c r="H11" s="2"/>
      <c r="I11" s="15">
        <f>май!I11</f>
        <v>4608.656633333334</v>
      </c>
      <c r="J11" s="15">
        <f>май!J11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4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8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1" spans="1:11" x14ac:dyDescent="0.25">
      <c r="A21" s="17" t="s">
        <v>19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Пользователь</cp:lastModifiedBy>
  <cp:lastPrinted>2021-11-01T02:32:19Z</cp:lastPrinted>
  <dcterms:created xsi:type="dcterms:W3CDTF">2015-06-05T18:19:34Z</dcterms:created>
  <dcterms:modified xsi:type="dcterms:W3CDTF">2022-07-05T03:06:58Z</dcterms:modified>
</cp:coreProperties>
</file>