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<sst xmlns="http://schemas.openxmlformats.org/spreadsheetml/2006/main" count="109" uniqueCount="100">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</sst>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3" zoomScale="85" zoomScaleSheetLayoutView="85" workbookViewId="0">
      <selection activeCell="H8" sqref="H8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5817123</v>
      </c>
      <c r="D9" s="55"/>
      <c r="E9" s="76">
        <f>E11+E19</f>
        <v>1947848</v>
      </c>
      <c r="F9" s="76">
        <f>F11+F19</f>
        <v>522062</v>
      </c>
      <c r="G9" s="76">
        <f>G11+G19</f>
        <v>3318241</v>
      </c>
      <c r="H9" s="76">
        <f>H11+H19</f>
        <v>28972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5817123</v>
      </c>
      <c r="D11" s="63"/>
      <c r="E11" s="62">
        <f>SUM(E13:E18)</f>
        <v>1947848</v>
      </c>
      <c r="F11" s="62">
        <f>SUM(F13:F18)</f>
        <v>522062</v>
      </c>
      <c r="G11" s="62">
        <f>SUM(G13:G18)</f>
        <v>3318241</v>
      </c>
      <c r="H11" s="62">
        <f>SUM(H13:H18)</f>
        <v>28972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80060</v>
      </c>
      <c r="D13" s="63"/>
      <c r="E13" s="82">
        <v>80060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1221</v>
      </c>
      <c r="D14" s="63"/>
      <c r="E14" s="82"/>
      <c r="F14" s="65"/>
      <c r="G14" s="65">
        <v>1221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104342</v>
      </c>
      <c r="D15" s="63"/>
      <c r="E15" s="82"/>
      <c r="F15" s="65"/>
      <c r="G15" s="65">
        <v>101939</v>
      </c>
      <c r="H15" s="65">
        <v>2403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25296</v>
      </c>
      <c r="D16" s="63"/>
      <c r="E16" s="82"/>
      <c r="F16" s="65"/>
      <c r="G16" s="65"/>
      <c r="H16" s="65">
        <v>25296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5606204</v>
      </c>
      <c r="D17" s="67"/>
      <c r="E17" s="81">
        <v>1867788</v>
      </c>
      <c r="F17" s="80">
        <v>522062</v>
      </c>
      <c r="G17" s="80">
        <v>3215081</v>
      </c>
      <c r="H17" s="80">
        <v>1273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5632567</v>
      </c>
      <c r="D23" s="67"/>
      <c r="E23" s="73">
        <f>E24+E62</f>
        <v>0</v>
      </c>
      <c r="F23" s="73">
        <f>F24+F62</f>
        <v>0</v>
      </c>
      <c r="G23" s="73">
        <f>G24+G62</f>
        <v>2669962</v>
      </c>
      <c r="H23" s="73">
        <f>H24+H62</f>
        <v>2962605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5609663</v>
      </c>
      <c r="D24" s="67"/>
      <c r="E24" s="66">
        <f>E25+E44+E53</f>
        <v>0</v>
      </c>
      <c r="F24" s="66">
        <f>F25+F44+F53</f>
        <v>0</v>
      </c>
      <c r="G24" s="66">
        <f>G25+G44+G53</f>
        <v>2657413</v>
      </c>
      <c r="H24" s="66">
        <f>H25+H44+H53</f>
        <v>2952250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2738321</v>
      </c>
      <c r="D25" s="67"/>
      <c r="E25" s="66"/>
      <c r="F25" s="66"/>
      <c r="G25" s="84">
        <v>2130368</v>
      </c>
      <c r="H25" s="66">
        <v>607953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991871</v>
      </c>
      <c r="D26" s="67"/>
      <c r="E26" s="66">
        <f>SUM(E27:E34)</f>
        <v>0</v>
      </c>
      <c r="F26" s="66">
        <f>SUM(F27:F34)</f>
        <v>0</v>
      </c>
      <c r="G26" s="66">
        <f>SUM(G27:G34)</f>
        <v>268885</v>
      </c>
      <c r="H26" s="66">
        <f>SUM(H27:H34)</f>
        <v>722986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381305</v>
      </c>
      <c r="D29" s="67"/>
      <c r="E29" s="66"/>
      <c r="F29" s="66"/>
      <c r="G29" s="66">
        <v>60686</v>
      </c>
      <c r="H29" s="66">
        <v>320619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104449</v>
      </c>
      <c r="D30" s="67"/>
      <c r="E30" s="66"/>
      <c r="F30" s="66"/>
      <c r="G30" s="66">
        <v>25955</v>
      </c>
      <c r="H30" s="66">
        <v>78494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10024</v>
      </c>
      <c r="D31" s="67"/>
      <c r="E31" s="66"/>
      <c r="F31" s="66"/>
      <c r="G31" s="66"/>
      <c r="H31" s="66">
        <v>10024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5629</v>
      </c>
      <c r="D32" s="67"/>
      <c r="E32" s="66"/>
      <c r="F32" s="66"/>
      <c r="G32" s="66">
        <v>1893</v>
      </c>
      <c r="H32" s="66">
        <v>3736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354109</v>
      </c>
      <c r="D33" s="67"/>
      <c r="E33" s="66"/>
      <c r="F33" s="66"/>
      <c r="G33" s="66">
        <v>112435</v>
      </c>
      <c r="H33" s="66">
        <v>241674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136355</v>
      </c>
      <c r="D34" s="67"/>
      <c r="E34" s="66"/>
      <c r="F34" s="66"/>
      <c r="G34" s="66">
        <v>67916</v>
      </c>
      <c r="H34" s="66">
        <v>68439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1750893</v>
      </c>
      <c r="D35" s="67"/>
      <c r="E35" s="66">
        <f>SUM(E36:E43)</f>
        <v>0</v>
      </c>
      <c r="F35" s="66">
        <f>SUM(F36:F43)</f>
        <v>0</v>
      </c>
      <c r="G35" s="66">
        <f>SUM(G36:G43)</f>
        <v>132247</v>
      </c>
      <c r="H35" s="66">
        <f>SUM(H36:H43)</f>
        <v>1618646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585225</v>
      </c>
      <c r="D36" s="67"/>
      <c r="E36" s="66"/>
      <c r="F36" s="66"/>
      <c r="G36" s="66">
        <v>600</v>
      </c>
      <c r="H36" s="66">
        <v>584625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645601</v>
      </c>
      <c r="D37" s="67"/>
      <c r="E37" s="66"/>
      <c r="F37" s="66"/>
      <c r="G37" s="66">
        <v>56592</v>
      </c>
      <c r="H37" s="66">
        <v>589009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65146</v>
      </c>
      <c r="D38" s="67"/>
      <c r="E38" s="66"/>
      <c r="F38" s="66"/>
      <c r="G38" s="66">
        <v>350</v>
      </c>
      <c r="H38" s="66">
        <v>64796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114886</v>
      </c>
      <c r="D39" s="67"/>
      <c r="E39" s="66"/>
      <c r="F39" s="66"/>
      <c r="G39" s="66">
        <v>255</v>
      </c>
      <c r="H39" s="66">
        <v>114631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16410</v>
      </c>
      <c r="D40" s="67"/>
      <c r="E40" s="66"/>
      <c r="F40" s="66"/>
      <c r="G40" s="66">
        <v>0</v>
      </c>
      <c r="H40" s="66">
        <v>16410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15467</v>
      </c>
      <c r="D41" s="67"/>
      <c r="E41" s="66"/>
      <c r="F41" s="66"/>
      <c r="G41" s="66">
        <v>1320</v>
      </c>
      <c r="H41" s="66">
        <v>14147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162048</v>
      </c>
      <c r="D42" s="67"/>
      <c r="E42" s="66"/>
      <c r="F42" s="66"/>
      <c r="G42" s="66">
        <v>54298</v>
      </c>
      <c r="H42" s="66">
        <v>107750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146110</v>
      </c>
      <c r="D43" s="67"/>
      <c r="E43" s="66"/>
      <c r="F43" s="66"/>
      <c r="G43" s="66">
        <v>18832</v>
      </c>
      <c r="H43" s="66">
        <v>127278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2742764</v>
      </c>
      <c r="D44" s="67"/>
      <c r="E44" s="66">
        <f>SUM(E45:E52)</f>
        <v>0</v>
      </c>
      <c r="F44" s="66">
        <f>SUM(F45:F52)</f>
        <v>0</v>
      </c>
      <c r="G44" s="66">
        <f>SUM(G45:G52)</f>
        <v>401132</v>
      </c>
      <c r="H44" s="66">
        <f>SUM(H45:H52)</f>
        <v>2341632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585225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584625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645601</v>
      </c>
      <c r="D46" s="67"/>
      <c r="E46" s="66">
        <f t="shared" si="3"/>
        <v>0</v>
      </c>
      <c r="F46" s="66">
        <f t="shared" si="3"/>
        <v>0</v>
      </c>
      <c r="G46" s="66">
        <f t="shared" si="3"/>
        <v>56592</v>
      </c>
      <c r="H46" s="66">
        <f t="shared" si="3"/>
        <v>589009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446451</v>
      </c>
      <c r="D47" s="67"/>
      <c r="E47" s="66">
        <f t="shared" si="3"/>
        <v>0</v>
      </c>
      <c r="F47" s="66">
        <f t="shared" si="3"/>
        <v>0</v>
      </c>
      <c r="G47" s="66">
        <f t="shared" si="3"/>
        <v>61036</v>
      </c>
      <c r="H47" s="66">
        <f t="shared" si="3"/>
        <v>385415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219335</v>
      </c>
      <c r="D48" s="67"/>
      <c r="E48" s="66">
        <f t="shared" si="3"/>
        <v>0</v>
      </c>
      <c r="F48" s="66">
        <f t="shared" si="3"/>
        <v>0</v>
      </c>
      <c r="G48" s="66">
        <f t="shared" si="3"/>
        <v>26210</v>
      </c>
      <c r="H48" s="66">
        <f t="shared" si="3"/>
        <v>193125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26434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26434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21096</v>
      </c>
      <c r="D50" s="67"/>
      <c r="E50" s="66">
        <f t="shared" si="3"/>
        <v>0</v>
      </c>
      <c r="F50" s="66">
        <f t="shared" si="3"/>
        <v>0</v>
      </c>
      <c r="G50" s="66">
        <f t="shared" si="3"/>
        <v>3213</v>
      </c>
      <c r="H50" s="66">
        <f t="shared" si="3"/>
        <v>17883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516157</v>
      </c>
      <c r="D51" s="67"/>
      <c r="E51" s="66">
        <f t="shared" si="3"/>
        <v>0</v>
      </c>
      <c r="F51" s="66">
        <f t="shared" si="3"/>
        <v>0</v>
      </c>
      <c r="G51" s="66">
        <f t="shared" si="3"/>
        <v>166733</v>
      </c>
      <c r="H51" s="66">
        <f t="shared" si="3"/>
        <v>349424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282465</v>
      </c>
      <c r="D52" s="67"/>
      <c r="E52" s="66">
        <f t="shared" si="3"/>
        <v>0</v>
      </c>
      <c r="F52" s="66">
        <f t="shared" si="3"/>
        <v>0</v>
      </c>
      <c r="G52" s="66">
        <f t="shared" si="3"/>
        <v>86748</v>
      </c>
      <c r="H52" s="66">
        <f t="shared" si="3"/>
        <v>195717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128578</v>
      </c>
      <c r="D53" s="67"/>
      <c r="E53" s="66">
        <f>SUM(E54:E61)</f>
        <v>0</v>
      </c>
      <c r="F53" s="66">
        <f>SUM(F54:F61)</f>
        <v>0</v>
      </c>
      <c r="G53" s="66">
        <f>SUM(G54:G61)</f>
        <v>125913</v>
      </c>
      <c r="H53" s="66">
        <f>SUM(H54:H61)</f>
        <v>2665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68220</v>
      </c>
      <c r="D54" s="67"/>
      <c r="E54" s="66"/>
      <c r="F54" s="66"/>
      <c r="G54" s="66">
        <v>67795</v>
      </c>
      <c r="H54" s="66">
        <v>425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54851</v>
      </c>
      <c r="D55" s="67"/>
      <c r="E55" s="66"/>
      <c r="F55" s="66"/>
      <c r="G55" s="66">
        <v>54851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296</v>
      </c>
      <c r="D58" s="67"/>
      <c r="E58" s="66"/>
      <c r="F58" s="66"/>
      <c r="G58" s="66">
        <v>2</v>
      </c>
      <c r="H58" s="66">
        <v>294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4771</v>
      </c>
      <c r="D61" s="67"/>
      <c r="E61" s="66"/>
      <c r="F61" s="66"/>
      <c r="G61" s="66">
        <v>2825</v>
      </c>
      <c r="H61" s="66">
        <v>1946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22904</v>
      </c>
      <c r="D62" s="67"/>
      <c r="E62" s="65">
        <f>E64+E66</f>
        <v>0</v>
      </c>
      <c r="F62" s="65">
        <f>F64+F66</f>
        <v>0</v>
      </c>
      <c r="G62" s="65">
        <f>G64+G66</f>
        <v>12549</v>
      </c>
      <c r="H62" s="65">
        <f>H64+H66</f>
        <v>10355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6754</v>
      </c>
      <c r="D64" s="67"/>
      <c r="E64" s="65"/>
      <c r="F64" s="65"/>
      <c r="G64" s="65">
        <v>6754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16150</v>
      </c>
      <c r="D66" s="67"/>
      <c r="E66" s="65"/>
      <c r="F66" s="65"/>
      <c r="G66" s="65">
        <v>5795</v>
      </c>
      <c r="H66" s="65">
        <v>10355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184556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2022-03-10T03:43:04Z</cp:lastPrinted>
  <dcterms:created xsi:type="dcterms:W3CDTF">2006-02-14T09:13:21Z</dcterms:created>
  <dcterms:modified xsi:type="dcterms:W3CDTF">2022-06-09T04:10:47Z</dcterms:modified>
</cp:coreProperties>
</file>