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<sst xmlns="http://schemas.openxmlformats.org/spreadsheetml/2006/main" count="109" uniqueCount="100">
  <si>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</si>
  <si>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</si>
  <si>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</si>
  <si>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</si>
  <si>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</si>
  <si>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</si>
  <si>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</si>
  <si>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</si>
  <si>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</si>
  <si>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</si>
  <si>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</si>
  <si>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</si>
  <si>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</si>
  <si>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</si>
  <si>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</si>
  <si>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</si>
  <si>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</si>
  <si>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</si>
  <si>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</si>
  <si>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</si>
  <si>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</si>
  <si>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</si>
  <si>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</si>
  <si>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</si>
  <si>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</si>
  <si>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</si>
  <si>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</si>
  <si>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</si>
  <si>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</si>
  <si>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</si>
  <si>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</si>
  <si>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</si>
  <si>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</si>
  <si>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</si>
  <si>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</si>
  <si>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</si>
  <si>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</si>
  <si>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</si>
  <si>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</si>
  <si>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</si>
  <si>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</si>
  <si>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</si>
  <si>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</si>
  <si>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</si>
  <si>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</si>
  <si>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</si>
  <si>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</si>
  <si>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</si>
  <si>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</si>
  <si>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</si>
  <si>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</si>
  <si>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</si>
  <si>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</si>
  <si>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</si>
  <si>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</si>
  <si>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</si>
  <si>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</si>
  <si>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</si>
  <si>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</si>
  <si>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</si>
  <si>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</si>
  <si>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</si>
  <si>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</si>
  <si>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</si>
  <si>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</si>
  <si>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</si>
  <si>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</si>
  <si>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</si>
  <si>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</si>
  <si>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</si>
  <si>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</si>
  <si>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</si>
  <si>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</si>
  <si>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</si>
  <si>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</si>
  <si>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</si>
  <si>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</si>
  <si>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</si>
  <si>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</si>
  <si>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</si>
  <si>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</si>
  <si>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</si>
  <si>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</si>
  <si>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</si>
  <si>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</si>
  <si>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</si>
  <si>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</si>
  <si>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</si>
  <si>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</si>
  <si>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</si>
  <si>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</si>
  <si>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</si>
  <si>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</si>
  <si>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</si>
  <si>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</si>
  <si>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</si>
  <si>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</si>
  <si>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</si>
  <si>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</si>
  <si>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ноябрь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</si>
</sst>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3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7377444</v>
      </c>
      <c r="D9" s="55"/>
      <c r="E9" s="76">
        <f>E11+E19</f>
        <v>2372434</v>
      </c>
      <c r="F9" s="76">
        <f>F11+F19</f>
        <v>665886</v>
      </c>
      <c r="G9" s="76">
        <f>G11+G19</f>
        <v>4310328</v>
      </c>
      <c r="H9" s="76">
        <f>H11+H19</f>
        <v>28796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7377444</v>
      </c>
      <c r="D11" s="63"/>
      <c r="E11" s="62">
        <f>SUM(E13:E18)</f>
        <v>2372434</v>
      </c>
      <c r="F11" s="62">
        <f>SUM(F13:F18)</f>
        <v>665886</v>
      </c>
      <c r="G11" s="62">
        <f>SUM(G13:G18)</f>
        <v>4310328</v>
      </c>
      <c r="H11" s="62">
        <f>SUM(H13:H18)</f>
        <v>28796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132598</v>
      </c>
      <c r="D13" s="63"/>
      <c r="E13" s="82">
        <v>132598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2581</v>
      </c>
      <c r="D14" s="63"/>
      <c r="E14" s="82"/>
      <c r="F14" s="65"/>
      <c r="G14" s="65">
        <v>2581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129234</v>
      </c>
      <c r="D15" s="63"/>
      <c r="E15" s="82"/>
      <c r="F15" s="65"/>
      <c r="G15" s="65">
        <v>126771</v>
      </c>
      <c r="H15" s="65">
        <v>2463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24892</v>
      </c>
      <c r="D16" s="63"/>
      <c r="E16" s="82"/>
      <c r="F16" s="65"/>
      <c r="G16" s="65"/>
      <c r="H16" s="65">
        <v>24892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7088139</v>
      </c>
      <c r="D17" s="67"/>
      <c r="E17" s="81">
        <v>2239836</v>
      </c>
      <c r="F17" s="80">
        <v>665886</v>
      </c>
      <c r="G17" s="80">
        <v>4180976</v>
      </c>
      <c r="H17" s="80">
        <v>1441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6927363</v>
      </c>
      <c r="D23" s="67"/>
      <c r="E23" s="73">
        <f>E24+E62</f>
        <v>0</v>
      </c>
      <c r="F23" s="73">
        <f>F24+F62</f>
        <v>0</v>
      </c>
      <c r="G23" s="73">
        <f>G24+G62</f>
        <v>3622801</v>
      </c>
      <c r="H23" s="73">
        <f>H24+H62</f>
        <v>3304562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6733322</v>
      </c>
      <c r="D24" s="67"/>
      <c r="E24" s="66">
        <f>E25+E44+E53</f>
        <v>0</v>
      </c>
      <c r="F24" s="66">
        <f>F25+F44+F53</f>
        <v>0</v>
      </c>
      <c r="G24" s="66">
        <f>G25+G44+G53</f>
        <v>3436604</v>
      </c>
      <c r="H24" s="66">
        <f>H25+H44+H53</f>
        <v>3296718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3535547</v>
      </c>
      <c r="D25" s="67"/>
      <c r="E25" s="66"/>
      <c r="F25" s="66"/>
      <c r="G25" s="84">
        <v>2783134</v>
      </c>
      <c r="H25" s="66">
        <v>752413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1161934</v>
      </c>
      <c r="D26" s="67"/>
      <c r="E26" s="66">
        <f>SUM(E27:E34)</f>
        <v>0</v>
      </c>
      <c r="F26" s="66">
        <f>SUM(F27:F34)</f>
        <v>0</v>
      </c>
      <c r="G26" s="66">
        <f>SUM(G27:G34)</f>
        <v>333573</v>
      </c>
      <c r="H26" s="66">
        <f>SUM(H27:H34)</f>
        <v>828361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415251</v>
      </c>
      <c r="D29" s="67"/>
      <c r="E29" s="66"/>
      <c r="F29" s="66"/>
      <c r="G29" s="66">
        <v>76593</v>
      </c>
      <c r="H29" s="66">
        <v>338658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154590</v>
      </c>
      <c r="D30" s="67"/>
      <c r="E30" s="66"/>
      <c r="F30" s="66"/>
      <c r="G30" s="66">
        <v>35996</v>
      </c>
      <c r="H30" s="66">
        <v>118594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9682</v>
      </c>
      <c r="D31" s="67"/>
      <c r="E31" s="66"/>
      <c r="F31" s="66"/>
      <c r="G31" s="66"/>
      <c r="H31" s="66">
        <v>9682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5146</v>
      </c>
      <c r="D32" s="67"/>
      <c r="E32" s="66"/>
      <c r="F32" s="66"/>
      <c r="G32" s="66">
        <v>2533</v>
      </c>
      <c r="H32" s="66">
        <v>2613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366940</v>
      </c>
      <c r="D33" s="67"/>
      <c r="E33" s="66"/>
      <c r="F33" s="66"/>
      <c r="G33" s="66">
        <v>112435</v>
      </c>
      <c r="H33" s="66">
        <v>254505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210325</v>
      </c>
      <c r="D34" s="67"/>
      <c r="E34" s="66"/>
      <c r="F34" s="66"/>
      <c r="G34" s="66">
        <v>106016</v>
      </c>
      <c r="H34" s="66">
        <v>104309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1884401</v>
      </c>
      <c r="D35" s="67"/>
      <c r="E35" s="66">
        <f>SUM(E36:E43)</f>
        <v>0</v>
      </c>
      <c r="F35" s="66">
        <f>SUM(F36:F43)</f>
        <v>0</v>
      </c>
      <c r="G35" s="66">
        <f>SUM(G36:G43)</f>
        <v>170592</v>
      </c>
      <c r="H35" s="66">
        <f>SUM(H36:H43)</f>
        <v>1713809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570517</v>
      </c>
      <c r="D36" s="67"/>
      <c r="E36" s="66"/>
      <c r="F36" s="66"/>
      <c r="G36" s="66">
        <v>600</v>
      </c>
      <c r="H36" s="66">
        <v>569917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723792</v>
      </c>
      <c r="D37" s="67"/>
      <c r="E37" s="66"/>
      <c r="F37" s="66"/>
      <c r="G37" s="66">
        <v>86765</v>
      </c>
      <c r="H37" s="66">
        <v>637027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74268</v>
      </c>
      <c r="D38" s="67"/>
      <c r="E38" s="66"/>
      <c r="F38" s="66"/>
      <c r="G38" s="66">
        <v>400</v>
      </c>
      <c r="H38" s="66">
        <v>73868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134492</v>
      </c>
      <c r="D39" s="67"/>
      <c r="E39" s="66"/>
      <c r="F39" s="66"/>
      <c r="G39" s="66">
        <v>596</v>
      </c>
      <c r="H39" s="66">
        <v>133896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17178</v>
      </c>
      <c r="D40" s="67"/>
      <c r="E40" s="66"/>
      <c r="F40" s="66"/>
      <c r="G40" s="66">
        <v>0</v>
      </c>
      <c r="H40" s="66">
        <v>17178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20753</v>
      </c>
      <c r="D41" s="67"/>
      <c r="E41" s="66"/>
      <c r="F41" s="66"/>
      <c r="G41" s="66">
        <v>1480</v>
      </c>
      <c r="H41" s="66">
        <v>19273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184995</v>
      </c>
      <c r="D42" s="67"/>
      <c r="E42" s="66"/>
      <c r="F42" s="66"/>
      <c r="G42" s="66">
        <v>66799</v>
      </c>
      <c r="H42" s="66">
        <v>118196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158406</v>
      </c>
      <c r="D43" s="67"/>
      <c r="E43" s="66"/>
      <c r="F43" s="66"/>
      <c r="G43" s="66">
        <v>13952</v>
      </c>
      <c r="H43" s="66">
        <v>144454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3046335</v>
      </c>
      <c r="D44" s="67"/>
      <c r="E44" s="66">
        <f>SUM(E45:E52)</f>
        <v>0</v>
      </c>
      <c r="F44" s="66">
        <f>SUM(F45:F52)</f>
        <v>0</v>
      </c>
      <c r="G44" s="66">
        <f>SUM(G45:G52)</f>
        <v>504165</v>
      </c>
      <c r="H44" s="66">
        <f>SUM(H45:H52)</f>
        <v>2542170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570517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569917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723792</v>
      </c>
      <c r="D46" s="67"/>
      <c r="E46" s="66">
        <f t="shared" si="3"/>
        <v>0</v>
      </c>
      <c r="F46" s="66">
        <f t="shared" si="3"/>
        <v>0</v>
      </c>
      <c r="G46" s="66">
        <f t="shared" si="3"/>
        <v>86765</v>
      </c>
      <c r="H46" s="66">
        <f t="shared" si="3"/>
        <v>637027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489519</v>
      </c>
      <c r="D47" s="67"/>
      <c r="E47" s="66">
        <f t="shared" si="3"/>
        <v>0</v>
      </c>
      <c r="F47" s="66">
        <f t="shared" si="3"/>
        <v>0</v>
      </c>
      <c r="G47" s="66">
        <f t="shared" si="3"/>
        <v>76993</v>
      </c>
      <c r="H47" s="66">
        <f t="shared" si="3"/>
        <v>412526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289082</v>
      </c>
      <c r="D48" s="67"/>
      <c r="E48" s="66">
        <f t="shared" si="3"/>
        <v>0</v>
      </c>
      <c r="F48" s="66">
        <f t="shared" si="3"/>
        <v>0</v>
      </c>
      <c r="G48" s="66">
        <f t="shared" si="3"/>
        <v>36592</v>
      </c>
      <c r="H48" s="66">
        <f t="shared" si="3"/>
        <v>252490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26860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26860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25899</v>
      </c>
      <c r="D50" s="67"/>
      <c r="E50" s="66">
        <f t="shared" si="3"/>
        <v>0</v>
      </c>
      <c r="F50" s="66">
        <f t="shared" si="3"/>
        <v>0</v>
      </c>
      <c r="G50" s="66">
        <f t="shared" si="3"/>
        <v>4013</v>
      </c>
      <c r="H50" s="66">
        <f t="shared" si="3"/>
        <v>21886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551935</v>
      </c>
      <c r="D51" s="67"/>
      <c r="E51" s="66">
        <f t="shared" si="3"/>
        <v>0</v>
      </c>
      <c r="F51" s="66">
        <f t="shared" si="3"/>
        <v>0</v>
      </c>
      <c r="G51" s="66">
        <f t="shared" si="3"/>
        <v>179234</v>
      </c>
      <c r="H51" s="66">
        <f t="shared" si="3"/>
        <v>372701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368731</v>
      </c>
      <c r="D52" s="67"/>
      <c r="E52" s="66">
        <f t="shared" si="3"/>
        <v>0</v>
      </c>
      <c r="F52" s="66">
        <f t="shared" si="3"/>
        <v>0</v>
      </c>
      <c r="G52" s="66">
        <f t="shared" si="3"/>
        <v>119968</v>
      </c>
      <c r="H52" s="66">
        <f t="shared" si="3"/>
        <v>248763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151440</v>
      </c>
      <c r="D53" s="67"/>
      <c r="E53" s="66">
        <f>SUM(E54:E61)</f>
        <v>0</v>
      </c>
      <c r="F53" s="66">
        <f>SUM(F54:F61)</f>
        <v>0</v>
      </c>
      <c r="G53" s="66">
        <f>SUM(G54:G61)</f>
        <v>149305</v>
      </c>
      <c r="H53" s="66">
        <f>SUM(H54:H61)</f>
        <v>2135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62404</v>
      </c>
      <c r="D54" s="67"/>
      <c r="E54" s="66"/>
      <c r="F54" s="66"/>
      <c r="G54" s="66">
        <v>62034</v>
      </c>
      <c r="H54" s="66">
        <v>370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80150</v>
      </c>
      <c r="D55" s="67"/>
      <c r="E55" s="66"/>
      <c r="F55" s="66"/>
      <c r="G55" s="66">
        <v>80150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387</v>
      </c>
      <c r="D58" s="67"/>
      <c r="E58" s="66"/>
      <c r="F58" s="66"/>
      <c r="G58" s="66">
        <v>0</v>
      </c>
      <c r="H58" s="66">
        <v>387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>
      <c r="A60" s="74"/>
      <c r="B60" s="39" t="s">
        <v>93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8059</v>
      </c>
      <c r="D61" s="67"/>
      <c r="E61" s="66"/>
      <c r="F61" s="66"/>
      <c r="G61" s="66">
        <v>6681</v>
      </c>
      <c r="H61" s="66">
        <v>1378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194041</v>
      </c>
      <c r="D62" s="67"/>
      <c r="E62" s="65">
        <f>E64+E66</f>
        <v>0</v>
      </c>
      <c r="F62" s="65">
        <f>F64+F66</f>
        <v>0</v>
      </c>
      <c r="G62" s="65">
        <f>G64+G66</f>
        <v>186197</v>
      </c>
      <c r="H62" s="65">
        <f>H64+H66</f>
        <v>7844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180205</v>
      </c>
      <c r="D64" s="67"/>
      <c r="E64" s="65"/>
      <c r="F64" s="65"/>
      <c r="G64" s="65">
        <v>180205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13836</v>
      </c>
      <c r="D66" s="67"/>
      <c r="E66" s="65"/>
      <c r="F66" s="65"/>
      <c r="G66" s="65">
        <v>5992</v>
      </c>
      <c r="H66" s="65">
        <v>7844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450081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2021-11-09T08:14:53Z</cp:lastPrinted>
  <dcterms:created xsi:type="dcterms:W3CDTF">2006-02-14T09:13:21Z</dcterms:created>
  <dcterms:modified xsi:type="dcterms:W3CDTF">2021-12-09T08:13:52Z</dcterms:modified>
</cp:coreProperties>
</file>