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codeName="ЭтаКнига" defaultThemeVersion="124226"/>
  <xr:revisionPtr revIDLastSave="0" documentId="13_ncr:1_{2E4B215A-4821-4A05-8FA7-B6BBE7DB22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присоед-я'!$A$2:$J$10</definedName>
    <definedName name="_xlnm.Print_Area" localSheetId="4">'выполненные присоед-я'!$B$1:$I$22</definedName>
    <definedName name="_xlnm.Print_Area" localSheetId="2">договора!$B$1:$I$19</definedName>
    <definedName name="_xlnm.Print_Area" localSheetId="3">'договора растор'!$B$1:$H$12</definedName>
    <definedName name="_xlnm.Print_Area" localSheetId="0">заявки!$B$1:$G$26</definedName>
    <definedName name="_xlnm.Print_Area" localSheetId="1">'заявки аннулир'!$B$1:$G$12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6" l="1"/>
  <c r="H14" i="6"/>
  <c r="I11" i="4" l="1"/>
  <c r="G18" i="1"/>
  <c r="G4" i="5" l="1"/>
  <c r="H4" i="7"/>
</calcChain>
</file>

<file path=xl/sharedStrings.xml><?xml version="1.0" encoding="utf-8"?>
<sst xmlns="http://schemas.openxmlformats.org/spreadsheetml/2006/main" count="160" uniqueCount="121">
  <si>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</si>
  <si>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</si>
  <si>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</si>
  <si>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</si>
  <si>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</si>
  <si>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</si>
  <si>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</si>
  <si>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</si>
  <si>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</si>
  <si>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</si>
  <si>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</si>
  <si>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</si>
  <si>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</si>
  <si>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</si>
  <si>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</si>
  <si>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</si>
  <si>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</si>
  <si>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А.В. Портнягин</t>
  </si>
  <si>
    <t>Т2 Мобайл</t>
  </si>
  <si>
    <t>ДНТ "Лесное", ул. Лесная</t>
  </si>
  <si>
    <t>Тетерина Антонина Васильевна</t>
  </si>
  <si>
    <t>с. Дзержинское, пер. Пионерский, 10/2</t>
  </si>
  <si>
    <t>Вискунов Артем Сергеевич</t>
  </si>
  <si>
    <t>п. Элита, пер. Кленовый, 3</t>
  </si>
  <si>
    <t>Задворная Светлана Александровна</t>
  </si>
  <si>
    <t>Хамракулова Мавлуда Юлдашевна</t>
  </si>
  <si>
    <t>с. Дзержинское, пер. Трактовый, 9</t>
  </si>
  <si>
    <t>Щеканова Оксана Михайловна</t>
  </si>
  <si>
    <t>п. Емельяново, ул. Посадская, д. 16, кв. 3</t>
  </si>
  <si>
    <t>Конышев Роман Викторович</t>
  </si>
  <si>
    <t>г. Назарово, ул. Суворова, вл. №13, зд. № 1</t>
  </si>
  <si>
    <t>Мамыгина Людмила Александровна</t>
  </si>
  <si>
    <t>Красноярск, ул.2-я Ботаническая, 2Ж гараж (бокс) №14</t>
  </si>
  <si>
    <t>Т2 мобайл</t>
  </si>
  <si>
    <t>ООО "СибКорн"</t>
  </si>
  <si>
    <t>Ачинск, ул.Манкевича участок южнее строений №37</t>
  </si>
  <si>
    <t>16-Е/2021</t>
  </si>
  <si>
    <t>9-Э/2021</t>
  </si>
  <si>
    <t>10-Э/2021</t>
  </si>
  <si>
    <t>57-Дз/2021</t>
  </si>
  <si>
    <t>РЕЕСТР
заявок на технологическое присоединение
к электрическим сетям по ООО ЭСК "Энергия"
за ноябрь 2021 года</t>
  </si>
  <si>
    <t>Шилко Павел Викторович</t>
  </si>
  <si>
    <t>3-224</t>
  </si>
  <si>
    <t>г.Назарово, ул. Сувопрова владение 13,здание 14</t>
  </si>
  <si>
    <t>Васильева Юлия Александровна</t>
  </si>
  <si>
    <t>3-225</t>
  </si>
  <si>
    <t>СНТ Элитовские горки, ул.Элитная ,участок №3</t>
  </si>
  <si>
    <t>ИП Шнайдер Сергей Львович</t>
  </si>
  <si>
    <t>3-226</t>
  </si>
  <si>
    <t>г.Назарово, мкр.промышленный узел .д.21</t>
  </si>
  <si>
    <t>Карелина Наталья Сергеевна</t>
  </si>
  <si>
    <t>3-227</t>
  </si>
  <si>
    <t>ДНТ "Лесное" ул.Полевая участок 9</t>
  </si>
  <si>
    <t>3-228</t>
  </si>
  <si>
    <t>Емельяновский район, п.Кедровый, ул. Багирова, д.7 24:60:0000006:121/чзу1</t>
  </si>
  <si>
    <t>КГБОУ "Кедровый кадетский корпус"</t>
  </si>
  <si>
    <t>3-229</t>
  </si>
  <si>
    <t>Емельяновский район, п.Кедровый,площадь Ленина дом 1, стр 5</t>
  </si>
  <si>
    <t>Бараболя Елена Анатольевна</t>
  </si>
  <si>
    <t>3-230</t>
  </si>
  <si>
    <t>Дзержинское, ул. Академика Павлова 8 кв 2</t>
  </si>
  <si>
    <t>Красноярский краевой фонд жилищного строительства</t>
  </si>
  <si>
    <t>3-231</t>
  </si>
  <si>
    <t>с. Дзержинское, ул. Белковского, д. 1 "и"</t>
  </si>
  <si>
    <t>Скакунов Виктор Владимирович</t>
  </si>
  <si>
    <t>3-232</t>
  </si>
  <si>
    <t>Назарово, ул. Суворова, владение 13,24:54:0105002:1247</t>
  </si>
  <si>
    <t>Ластовский Василий Владимирович</t>
  </si>
  <si>
    <t>3-233</t>
  </si>
  <si>
    <t>Назарово, ул. Суворова, владение 13, здание 11 ,24:54: 0000000:9248</t>
  </si>
  <si>
    <t>Живаева Елена Вениаминовна</t>
  </si>
  <si>
    <t>3-234</t>
  </si>
  <si>
    <t>пгт кедровый ул. Кедровая 1, гараж</t>
  </si>
  <si>
    <t>ООО "ТРЭНЭКС"</t>
  </si>
  <si>
    <t>3-236</t>
  </si>
  <si>
    <t>Ачинский район, п. Малиновка, северо- восточная зона №1, квартал №9</t>
  </si>
  <si>
    <t>ООО " Аметист"</t>
  </si>
  <si>
    <t>3-237</t>
  </si>
  <si>
    <t>п.Кедровый, ул.Кедровая 1, стр.1, кн 24:60:0000006:2767</t>
  </si>
  <si>
    <t>Поджаров Николай Александрович</t>
  </si>
  <si>
    <t>3-238</t>
  </si>
  <si>
    <t xml:space="preserve"> Ачинский район, п. Малиновка, садовое общество "Дружба", садовый участок №344</t>
  </si>
  <si>
    <t>Тулин Андрей Николаевич</t>
  </si>
  <si>
    <t>3-239</t>
  </si>
  <si>
    <t>п.Элита, пер. Кленовый, дом 6</t>
  </si>
  <si>
    <t>РЕЕСТР
договоров на технологическое присоединение
к электрическим сетям по ООО ЭСК "Энергия"
за ноябрь 2021 года</t>
  </si>
  <si>
    <t>3-А/2021</t>
  </si>
  <si>
    <t>15-Н/2021</t>
  </si>
  <si>
    <t>16-Н/2021</t>
  </si>
  <si>
    <t>6</t>
  </si>
  <si>
    <t>64-Дз/2021</t>
  </si>
  <si>
    <t>1</t>
  </si>
  <si>
    <t>4-Л/2021</t>
  </si>
  <si>
    <t>5-Кр/2021</t>
  </si>
  <si>
    <t>п. Элита, ул. Дорожная, уч. 15</t>
  </si>
  <si>
    <t>19-Н/2021</t>
  </si>
  <si>
    <t>18-Н/2021</t>
  </si>
  <si>
    <t>Назарово, ул. Суворова, владение 13</t>
  </si>
  <si>
    <t>Саакян Эдвард Робертович</t>
  </si>
  <si>
    <t>62-Дз/2021</t>
  </si>
  <si>
    <t>с. Дзержинское, ул. Денисовская, 86</t>
  </si>
  <si>
    <t>Новиков Николай Гаврилович</t>
  </si>
  <si>
    <t>28-Дз/2020</t>
  </si>
  <si>
    <t>с. Дзержинское, ул. Маяковского 20Б</t>
  </si>
  <si>
    <t>РЕЕСТР
выполненных присоединений
к электрическим сетям ООО ЭСК "Энергия"
за ноябрь 2021 года</t>
  </si>
  <si>
    <t>РЕЕСТР
аннулированных заявок на технологическое присоединение
к электрическим сетям по ООО ЭСК "Энергия за ноябрь 2021 года</t>
  </si>
  <si>
    <t>РЕЕСТР
расторгнутых договоров на технологическое присоединение
к электрическим сетям по ООО ЭСК "Энергия"
за ноябрь 2021 года</t>
  </si>
  <si>
    <t>Бопп Тамара Семеновна</t>
  </si>
  <si>
    <t>22-М/2021</t>
  </si>
  <si>
    <t>п. Малиновка, с/о "Дружба", уч. 209</t>
  </si>
  <si>
    <t>Журавлев Дмитрий Геннадьевич</t>
  </si>
  <si>
    <t>5-Н/2021</t>
  </si>
  <si>
    <t>г. Назарово, ул. Спортивная, №13В</t>
  </si>
  <si>
    <t>Кононенко Игорь Николаевич</t>
  </si>
  <si>
    <t>8-Н/2021</t>
  </si>
  <si>
    <t>г. Назарово, ул. Трудовых резервов, 17Б</t>
  </si>
  <si>
    <t>Семилетов Юрий Сергеевич</t>
  </si>
  <si>
    <t>12-Н/2021</t>
  </si>
  <si>
    <t>г. Назарово, ул. Радиальная, д. 13, кв. 1</t>
  </si>
  <si>
    <t>15.11.2021</t>
  </si>
  <si>
    <t>22.11.2021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</si>
</sst>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0" fillId="0" borderId="0" xfId="0" applyNumberFormat="1"/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2" fontId="0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vertical="center"/>
    </xf>
    <xf numFmtId="4" fontId="0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165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26"/>
  <sheetViews>
    <sheetView tabSelected="1" view="pageBreakPreview" zoomScale="85" zoomScaleNormal="100" zoomScaleSheetLayoutView="85" workbookViewId="0">
      <selection activeCell="C24" sqref="C24"/>
    </sheetView>
  </sheetViews>
  <sheetFormatPr defaultColWidth="9.140625" defaultRowHeight="15" x14ac:dyDescent="0.25"/>
  <cols>
    <col min="1" max="1" width="9.140625" style="14"/>
    <col min="2" max="2" width="6" style="14" customWidth="1"/>
    <col min="3" max="3" width="35.42578125" style="14" customWidth="1"/>
    <col min="4" max="4" width="9.28515625" style="14" customWidth="1"/>
    <col min="5" max="5" width="23.140625" style="14" customWidth="1"/>
    <col min="6" max="6" width="16.85546875" style="14" customWidth="1"/>
    <col min="7" max="7" width="16.140625" style="14" customWidth="1"/>
    <col min="8" max="8" width="12.7109375" style="14" customWidth="1"/>
    <col min="9" max="16384" width="9.140625" style="14"/>
  </cols>
  <sheetData>
    <row r="1" spans="2:7" ht="82.5" customHeight="1" x14ac:dyDescent="0.25">
      <c r="B1" s="88" t="s">
        <v>40</v>
      </c>
      <c r="C1" s="88"/>
      <c r="D1" s="88"/>
      <c r="E1" s="88"/>
      <c r="F1" s="88"/>
      <c r="G1" s="88"/>
    </row>
    <row r="2" spans="2:7" ht="45" x14ac:dyDescent="0.25">
      <c r="B2" s="16" t="s">
        <v>0</v>
      </c>
      <c r="C2" s="16" t="s">
        <v>1</v>
      </c>
      <c r="D2" s="16" t="s">
        <v>10</v>
      </c>
      <c r="E2" s="16" t="s">
        <v>2</v>
      </c>
      <c r="F2" s="17" t="s">
        <v>3</v>
      </c>
      <c r="G2" s="17" t="s">
        <v>4</v>
      </c>
    </row>
    <row r="3" spans="2:7" ht="22.5" x14ac:dyDescent="0.25">
      <c r="B3" s="36">
        <v>1</v>
      </c>
      <c r="C3" s="7" t="s">
        <v>41</v>
      </c>
      <c r="D3" s="18" t="s">
        <v>42</v>
      </c>
      <c r="E3" s="35" t="s">
        <v>43</v>
      </c>
      <c r="F3" s="59">
        <v>0.4</v>
      </c>
      <c r="G3" s="67">
        <v>15</v>
      </c>
    </row>
    <row r="4" spans="2:7" ht="22.5" x14ac:dyDescent="0.25">
      <c r="B4" s="36">
        <v>2</v>
      </c>
      <c r="C4" s="7" t="s">
        <v>44</v>
      </c>
      <c r="D4" s="18" t="s">
        <v>45</v>
      </c>
      <c r="E4" s="35" t="s">
        <v>46</v>
      </c>
      <c r="F4" s="59">
        <v>0.4</v>
      </c>
      <c r="G4" s="67">
        <v>15</v>
      </c>
    </row>
    <row r="5" spans="2:7" ht="22.5" x14ac:dyDescent="0.25">
      <c r="B5" s="36">
        <v>3</v>
      </c>
      <c r="C5" s="7" t="s">
        <v>47</v>
      </c>
      <c r="D5" s="18" t="s">
        <v>48</v>
      </c>
      <c r="E5" s="35" t="s">
        <v>49</v>
      </c>
      <c r="F5" s="59">
        <v>6</v>
      </c>
      <c r="G5" s="67">
        <v>50</v>
      </c>
    </row>
    <row r="6" spans="2:7" ht="22.5" x14ac:dyDescent="0.25">
      <c r="B6" s="36">
        <v>4</v>
      </c>
      <c r="C6" s="32" t="s">
        <v>50</v>
      </c>
      <c r="D6" s="18" t="s">
        <v>51</v>
      </c>
      <c r="E6" s="35" t="s">
        <v>52</v>
      </c>
      <c r="F6" s="59">
        <v>0.4</v>
      </c>
      <c r="G6" s="67">
        <v>15</v>
      </c>
    </row>
    <row r="7" spans="2:7" ht="33.75" x14ac:dyDescent="0.25">
      <c r="B7" s="36">
        <v>5</v>
      </c>
      <c r="C7" s="1" t="s">
        <v>33</v>
      </c>
      <c r="D7" s="18" t="s">
        <v>53</v>
      </c>
      <c r="E7" s="35" t="s">
        <v>54</v>
      </c>
      <c r="F7" s="36">
        <v>0.4</v>
      </c>
      <c r="G7" s="60">
        <v>7.5</v>
      </c>
    </row>
    <row r="8" spans="2:7" ht="33.75" x14ac:dyDescent="0.25">
      <c r="B8" s="36">
        <v>6</v>
      </c>
      <c r="C8" s="68" t="s">
        <v>55</v>
      </c>
      <c r="D8" s="18" t="s">
        <v>56</v>
      </c>
      <c r="E8" s="35" t="s">
        <v>57</v>
      </c>
      <c r="F8" s="36">
        <v>0.4</v>
      </c>
      <c r="G8" s="67">
        <v>52</v>
      </c>
    </row>
    <row r="9" spans="2:7" ht="22.5" x14ac:dyDescent="0.25">
      <c r="B9" s="36">
        <v>7</v>
      </c>
      <c r="C9" s="69" t="s">
        <v>58</v>
      </c>
      <c r="D9" s="18" t="s">
        <v>59</v>
      </c>
      <c r="E9" s="2" t="s">
        <v>60</v>
      </c>
      <c r="F9" s="36">
        <v>0.4</v>
      </c>
      <c r="G9" s="60">
        <v>15</v>
      </c>
    </row>
    <row r="10" spans="2:7" ht="30" x14ac:dyDescent="0.25">
      <c r="B10" s="36">
        <v>8</v>
      </c>
      <c r="C10" s="68" t="s">
        <v>61</v>
      </c>
      <c r="D10" s="18" t="s">
        <v>62</v>
      </c>
      <c r="E10" s="2" t="s">
        <v>63</v>
      </c>
      <c r="F10" s="36">
        <v>0.4</v>
      </c>
      <c r="G10" s="60">
        <v>80</v>
      </c>
    </row>
    <row r="11" spans="2:7" ht="33.75" x14ac:dyDescent="0.25">
      <c r="B11" s="36">
        <v>9</v>
      </c>
      <c r="C11" s="68" t="s">
        <v>64</v>
      </c>
      <c r="D11" s="18" t="s">
        <v>65</v>
      </c>
      <c r="E11" s="70" t="s">
        <v>66</v>
      </c>
      <c r="F11" s="36">
        <v>0.4</v>
      </c>
      <c r="G11" s="67">
        <v>15</v>
      </c>
    </row>
    <row r="12" spans="2:7" ht="33.75" x14ac:dyDescent="0.25">
      <c r="B12" s="36">
        <v>10</v>
      </c>
      <c r="C12" s="68" t="s">
        <v>67</v>
      </c>
      <c r="D12" s="18" t="s">
        <v>68</v>
      </c>
      <c r="E12" s="70" t="s">
        <v>69</v>
      </c>
      <c r="F12" s="36">
        <v>0.4</v>
      </c>
      <c r="G12" s="67">
        <v>15</v>
      </c>
    </row>
    <row r="13" spans="2:7" ht="22.5" x14ac:dyDescent="0.25">
      <c r="B13" s="36">
        <v>11</v>
      </c>
      <c r="C13" s="68" t="s">
        <v>70</v>
      </c>
      <c r="D13" s="18" t="s">
        <v>71</v>
      </c>
      <c r="E13" s="70" t="s">
        <v>72</v>
      </c>
      <c r="F13" s="36">
        <v>0.4</v>
      </c>
      <c r="G13" s="60">
        <v>15</v>
      </c>
    </row>
    <row r="14" spans="2:7" ht="33.75" x14ac:dyDescent="0.25">
      <c r="B14" s="36">
        <v>12</v>
      </c>
      <c r="C14" s="32" t="s">
        <v>73</v>
      </c>
      <c r="D14" s="18" t="s">
        <v>74</v>
      </c>
      <c r="E14" s="23" t="s">
        <v>75</v>
      </c>
      <c r="F14" s="59">
        <v>0.4</v>
      </c>
      <c r="G14" s="67">
        <v>12</v>
      </c>
    </row>
    <row r="15" spans="2:7" ht="22.5" x14ac:dyDescent="0.25">
      <c r="B15" s="36">
        <v>13</v>
      </c>
      <c r="C15" s="71" t="s">
        <v>76</v>
      </c>
      <c r="D15" s="18" t="s">
        <v>77</v>
      </c>
      <c r="E15" s="35" t="s">
        <v>78</v>
      </c>
      <c r="F15" s="36">
        <v>0.4</v>
      </c>
      <c r="G15" s="60">
        <v>100</v>
      </c>
    </row>
    <row r="16" spans="2:7" ht="45" x14ac:dyDescent="0.25">
      <c r="B16" s="36">
        <v>14</v>
      </c>
      <c r="C16" s="1" t="s">
        <v>79</v>
      </c>
      <c r="D16" s="18" t="s">
        <v>80</v>
      </c>
      <c r="E16" s="2" t="s">
        <v>81</v>
      </c>
      <c r="F16" s="72">
        <v>0.22</v>
      </c>
      <c r="G16" s="99">
        <v>15</v>
      </c>
    </row>
    <row r="17" spans="2:7" x14ac:dyDescent="0.25">
      <c r="B17" s="36">
        <v>15</v>
      </c>
      <c r="C17" s="71" t="s">
        <v>82</v>
      </c>
      <c r="D17" s="18" t="s">
        <v>83</v>
      </c>
      <c r="E17" s="35" t="s">
        <v>84</v>
      </c>
      <c r="F17" s="36">
        <v>0.22</v>
      </c>
      <c r="G17" s="60">
        <v>15</v>
      </c>
    </row>
    <row r="18" spans="2:7" ht="15.75" x14ac:dyDescent="0.25">
      <c r="B18" s="61"/>
      <c r="C18" s="10" t="s">
        <v>7</v>
      </c>
      <c r="D18" s="38"/>
      <c r="E18" s="47"/>
      <c r="F18" s="47"/>
      <c r="G18" s="57">
        <f>SUM(G3:G17)</f>
        <v>436.5</v>
      </c>
    </row>
    <row r="19" spans="2:7" ht="15.75" x14ac:dyDescent="0.25">
      <c r="B19" s="93"/>
      <c r="C19" s="94"/>
      <c r="D19" s="95"/>
      <c r="E19" s="96"/>
      <c r="F19" s="96"/>
      <c r="G19" s="97"/>
    </row>
    <row r="20" spans="2:7" ht="15.75" x14ac:dyDescent="0.25">
      <c r="B20" s="93"/>
      <c r="C20" s="94"/>
      <c r="D20" s="95"/>
      <c r="E20" s="96"/>
      <c r="F20" s="96"/>
      <c r="G20" s="97"/>
    </row>
    <row r="21" spans="2:7" x14ac:dyDescent="0.25">
      <c r="B21" s="65"/>
      <c r="C21" s="19" t="s">
        <v>8</v>
      </c>
      <c r="D21" s="65"/>
      <c r="E21" s="19">
        <v>239</v>
      </c>
      <c r="F21" s="19"/>
      <c r="G21" s="98">
        <v>6529.5</v>
      </c>
    </row>
    <row r="22" spans="2:7" x14ac:dyDescent="0.25">
      <c r="B22" s="65"/>
      <c r="C22" s="19"/>
      <c r="D22" s="65"/>
      <c r="E22" s="19"/>
      <c r="F22" s="19"/>
      <c r="G22" s="98"/>
    </row>
    <row r="23" spans="2:7" ht="15.75" x14ac:dyDescent="0.25">
      <c r="B23" s="93"/>
      <c r="C23" s="94"/>
      <c r="D23" s="95"/>
      <c r="E23" s="96"/>
      <c r="F23" s="96"/>
      <c r="G23" s="97"/>
    </row>
    <row r="24" spans="2:7" ht="15.75" x14ac:dyDescent="0.25">
      <c r="B24" s="93"/>
      <c r="C24" s="94"/>
      <c r="D24" s="95"/>
      <c r="E24" s="96"/>
      <c r="F24" s="96"/>
      <c r="G24" s="97"/>
    </row>
    <row r="25" spans="2:7" ht="15.75" x14ac:dyDescent="0.25">
      <c r="B25" s="93"/>
      <c r="C25" s="94"/>
      <c r="D25" s="95"/>
      <c r="E25" s="96"/>
      <c r="F25" s="96"/>
      <c r="G25" s="97"/>
    </row>
    <row r="26" spans="2:7" x14ac:dyDescent="0.25">
      <c r="B26" s="89" t="s">
        <v>16</v>
      </c>
      <c r="C26" s="89"/>
      <c r="D26" s="89"/>
      <c r="E26" s="89"/>
      <c r="F26" s="89"/>
      <c r="G26" s="89"/>
    </row>
  </sheetData>
  <mergeCells count="2">
    <mergeCell ref="B1:G1"/>
    <mergeCell ref="B26:G26"/>
  </mergeCells>
  <printOptions horizontalCentered="1"/>
  <pageMargins left="0.70866141732283472" right="0.70866141732283472" top="0.74803149606299213" bottom="0.74803149606299213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5"/>
  <sheetViews>
    <sheetView view="pageBreakPreview" zoomScale="96" zoomScaleNormal="100" zoomScaleSheetLayoutView="96" workbookViewId="0">
      <selection activeCell="A9" sqref="A9:XFD9"/>
    </sheetView>
  </sheetViews>
  <sheetFormatPr defaultRowHeight="15" x14ac:dyDescent="0.25"/>
  <cols>
    <col min="2" max="2" width="6" customWidth="1"/>
    <col min="3" max="3" width="35.42578125" customWidth="1"/>
    <col min="4" max="4" width="11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x14ac:dyDescent="0.25">
      <c r="B1" s="90" t="s">
        <v>105</v>
      </c>
      <c r="C1" s="90"/>
      <c r="D1" s="90"/>
      <c r="E1" s="90"/>
      <c r="F1" s="90"/>
      <c r="G1" s="90"/>
    </row>
    <row r="2" spans="2:7" ht="81.75" customHeight="1" x14ac:dyDescent="0.25">
      <c r="B2" s="11" t="s">
        <v>0</v>
      </c>
      <c r="C2" s="11" t="s">
        <v>1</v>
      </c>
      <c r="D2" s="16" t="s">
        <v>10</v>
      </c>
      <c r="E2" s="11" t="s">
        <v>2</v>
      </c>
      <c r="F2" s="11" t="s">
        <v>3</v>
      </c>
      <c r="G2" s="12" t="s">
        <v>4</v>
      </c>
    </row>
    <row r="3" spans="2:7" x14ac:dyDescent="0.25">
      <c r="B3" s="26">
        <v>1</v>
      </c>
      <c r="C3" s="31"/>
      <c r="D3" s="18"/>
      <c r="E3" s="2"/>
      <c r="F3" s="51"/>
      <c r="G3" s="52"/>
    </row>
    <row r="4" spans="2:7" ht="15.75" x14ac:dyDescent="0.25">
      <c r="B4" s="42"/>
      <c r="C4" s="13" t="s">
        <v>7</v>
      </c>
      <c r="D4" s="53"/>
      <c r="E4" s="42"/>
      <c r="F4" s="42"/>
      <c r="G4" s="30">
        <f>SUM(G3:G3)</f>
        <v>0</v>
      </c>
    </row>
    <row r="7" spans="2:7" x14ac:dyDescent="0.25">
      <c r="C7" s="3" t="s">
        <v>8</v>
      </c>
      <c r="D7" s="48"/>
      <c r="E7" s="3">
        <v>15</v>
      </c>
      <c r="F7" s="3"/>
      <c r="G7" s="6">
        <v>426</v>
      </c>
    </row>
    <row r="8" spans="2:7" x14ac:dyDescent="0.25">
      <c r="C8" s="3"/>
      <c r="D8" s="48"/>
      <c r="E8" s="3"/>
      <c r="F8" s="3"/>
      <c r="G8" s="6"/>
    </row>
    <row r="9" spans="2:7" x14ac:dyDescent="0.25">
      <c r="C9" s="3"/>
      <c r="D9" s="66"/>
      <c r="E9" s="3"/>
      <c r="F9" s="3"/>
      <c r="G9" s="6"/>
    </row>
    <row r="10" spans="2:7" x14ac:dyDescent="0.25">
      <c r="C10" s="3"/>
      <c r="D10" s="48"/>
      <c r="E10" s="3"/>
      <c r="F10" s="3"/>
      <c r="G10" s="6"/>
    </row>
    <row r="12" spans="2:7" x14ac:dyDescent="0.25">
      <c r="B12" s="91" t="s">
        <v>12</v>
      </c>
      <c r="C12" s="91"/>
      <c r="D12" s="91"/>
      <c r="E12" s="91"/>
      <c r="F12" s="91"/>
      <c r="G12" s="91"/>
    </row>
    <row r="15" spans="2:7" x14ac:dyDescent="0.25">
      <c r="B15" s="91"/>
      <c r="C15" s="91"/>
      <c r="D15" s="91"/>
      <c r="E15" s="91"/>
      <c r="F15" s="91"/>
      <c r="G15" s="91"/>
    </row>
  </sheetData>
  <mergeCells count="3">
    <mergeCell ref="B1:G1"/>
    <mergeCell ref="B15:G15"/>
    <mergeCell ref="B12:G12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pageSetUpPr fitToPage="1"/>
  </sheetPr>
  <dimension ref="B1:J19"/>
  <sheetViews>
    <sheetView view="pageBreakPreview" zoomScale="91" zoomScaleNormal="100" zoomScaleSheetLayoutView="91" workbookViewId="0">
      <selection activeCell="I3" sqref="I3:I10"/>
    </sheetView>
  </sheetViews>
  <sheetFormatPr defaultColWidth="9.140625" defaultRowHeight="15" x14ac:dyDescent="0.25"/>
  <cols>
    <col min="1" max="1" width="9.140625" style="19"/>
    <col min="2" max="2" width="5.140625" style="20" customWidth="1"/>
    <col min="3" max="3" width="34.7109375" style="19" customWidth="1"/>
    <col min="4" max="4" width="12.28515625" style="19" customWidth="1"/>
    <col min="5" max="5" width="24.85546875" style="19" customWidth="1"/>
    <col min="6" max="6" width="13.85546875" style="19" customWidth="1"/>
    <col min="7" max="7" width="14.140625" style="19" customWidth="1"/>
    <col min="8" max="8" width="13.5703125" style="19" customWidth="1"/>
    <col min="9" max="9" width="11.5703125" style="19" customWidth="1"/>
    <col min="10" max="10" width="22.28515625" style="19" customWidth="1"/>
    <col min="11" max="16384" width="9.140625" style="19"/>
  </cols>
  <sheetData>
    <row r="1" spans="2:10" ht="81.75" customHeight="1" x14ac:dyDescent="0.25">
      <c r="B1" s="92" t="s">
        <v>85</v>
      </c>
      <c r="C1" s="92"/>
      <c r="D1" s="92"/>
      <c r="E1" s="92"/>
      <c r="F1" s="92"/>
      <c r="G1" s="92"/>
      <c r="H1" s="92"/>
      <c r="I1" s="92"/>
    </row>
    <row r="2" spans="2:10" ht="55.9" customHeight="1" x14ac:dyDescent="0.25">
      <c r="B2" s="11" t="s">
        <v>0</v>
      </c>
      <c r="C2" s="11" t="s">
        <v>1</v>
      </c>
      <c r="D2" s="11" t="s">
        <v>5</v>
      </c>
      <c r="E2" s="11" t="s">
        <v>2</v>
      </c>
      <c r="F2" s="39" t="s">
        <v>3</v>
      </c>
      <c r="G2" s="39" t="s">
        <v>4</v>
      </c>
      <c r="H2" s="39" t="s">
        <v>6</v>
      </c>
      <c r="I2" s="54" t="s">
        <v>9</v>
      </c>
    </row>
    <row r="3" spans="2:10" ht="22.5" x14ac:dyDescent="0.25">
      <c r="B3" s="73">
        <v>1</v>
      </c>
      <c r="C3" s="19" t="s">
        <v>34</v>
      </c>
      <c r="D3" s="18" t="s">
        <v>86</v>
      </c>
      <c r="E3" s="64" t="s">
        <v>35</v>
      </c>
      <c r="F3" s="18">
        <v>10</v>
      </c>
      <c r="G3" s="18">
        <v>500</v>
      </c>
      <c r="H3" s="24">
        <v>4</v>
      </c>
      <c r="I3" s="75">
        <v>569636.11</v>
      </c>
      <c r="J3" s="21"/>
    </row>
    <row r="4" spans="2:10" ht="22.5" x14ac:dyDescent="0.25">
      <c r="B4" s="73">
        <v>2</v>
      </c>
      <c r="C4" s="7" t="s">
        <v>29</v>
      </c>
      <c r="D4" s="36" t="s">
        <v>87</v>
      </c>
      <c r="E4" s="34" t="s">
        <v>30</v>
      </c>
      <c r="F4" s="36">
        <v>0.4</v>
      </c>
      <c r="G4" s="60">
        <v>15</v>
      </c>
      <c r="H4" s="24">
        <v>6</v>
      </c>
      <c r="I4" s="50">
        <v>550</v>
      </c>
    </row>
    <row r="5" spans="2:10" ht="22.5" x14ac:dyDescent="0.25">
      <c r="B5" s="73">
        <v>3</v>
      </c>
      <c r="C5" s="7" t="s">
        <v>41</v>
      </c>
      <c r="D5" s="36" t="s">
        <v>88</v>
      </c>
      <c r="E5" s="35" t="s">
        <v>43</v>
      </c>
      <c r="F5" s="59">
        <v>0.4</v>
      </c>
      <c r="G5" s="67">
        <v>15</v>
      </c>
      <c r="H5" s="74" t="s">
        <v>89</v>
      </c>
      <c r="I5" s="75">
        <v>550</v>
      </c>
    </row>
    <row r="6" spans="2:10" ht="20.45" customHeight="1" x14ac:dyDescent="0.25">
      <c r="B6" s="73">
        <v>4</v>
      </c>
      <c r="C6" s="32" t="s">
        <v>25</v>
      </c>
      <c r="D6" s="12" t="s">
        <v>90</v>
      </c>
      <c r="E6" s="23" t="s">
        <v>26</v>
      </c>
      <c r="F6" s="36">
        <v>0.4</v>
      </c>
      <c r="G6" s="60">
        <v>15</v>
      </c>
      <c r="H6" s="74" t="s">
        <v>91</v>
      </c>
      <c r="I6" s="75">
        <v>550</v>
      </c>
    </row>
    <row r="7" spans="2:10" x14ac:dyDescent="0.25">
      <c r="B7" s="73">
        <v>5</v>
      </c>
      <c r="C7" s="32" t="s">
        <v>24</v>
      </c>
      <c r="D7" s="36" t="s">
        <v>92</v>
      </c>
      <c r="E7" s="27" t="s">
        <v>19</v>
      </c>
      <c r="F7" s="76">
        <v>0.4</v>
      </c>
      <c r="G7" s="77">
        <v>15</v>
      </c>
      <c r="H7" s="74" t="s">
        <v>89</v>
      </c>
      <c r="I7" s="75">
        <v>550</v>
      </c>
    </row>
    <row r="8" spans="2:10" ht="22.5" x14ac:dyDescent="0.25">
      <c r="B8" s="73">
        <v>6</v>
      </c>
      <c r="C8" s="32" t="s">
        <v>31</v>
      </c>
      <c r="D8" s="78" t="s">
        <v>93</v>
      </c>
      <c r="E8" s="23" t="s">
        <v>32</v>
      </c>
      <c r="F8" s="72">
        <v>0.22</v>
      </c>
      <c r="G8" s="99">
        <v>15</v>
      </c>
      <c r="H8" s="79">
        <v>1</v>
      </c>
      <c r="I8" s="75">
        <v>550</v>
      </c>
    </row>
    <row r="9" spans="2:10" ht="33.75" x14ac:dyDescent="0.25">
      <c r="B9" s="73">
        <v>7</v>
      </c>
      <c r="C9" s="68" t="s">
        <v>64</v>
      </c>
      <c r="D9" s="72" t="s">
        <v>96</v>
      </c>
      <c r="E9" s="64" t="s">
        <v>69</v>
      </c>
      <c r="F9" s="36">
        <v>0.4</v>
      </c>
      <c r="G9" s="67">
        <v>15</v>
      </c>
      <c r="H9" s="79">
        <v>6</v>
      </c>
      <c r="I9" s="75">
        <v>550</v>
      </c>
    </row>
    <row r="10" spans="2:10" ht="22.5" x14ac:dyDescent="0.25">
      <c r="B10" s="73">
        <v>8</v>
      </c>
      <c r="C10" s="68" t="s">
        <v>67</v>
      </c>
      <c r="D10" s="36" t="s">
        <v>95</v>
      </c>
      <c r="E10" s="64" t="s">
        <v>97</v>
      </c>
      <c r="F10" s="36">
        <v>0.4</v>
      </c>
      <c r="G10" s="67">
        <v>15</v>
      </c>
      <c r="H10" s="79">
        <v>6</v>
      </c>
      <c r="I10" s="75">
        <v>550</v>
      </c>
    </row>
    <row r="11" spans="2:10" ht="15.75" x14ac:dyDescent="0.25">
      <c r="B11" s="55"/>
      <c r="C11" s="13" t="s">
        <v>7</v>
      </c>
      <c r="D11" s="55"/>
      <c r="E11" s="42"/>
      <c r="F11" s="42"/>
      <c r="G11" s="42"/>
      <c r="H11" s="42"/>
      <c r="I11" s="56">
        <f>SUM(I3:I10)</f>
        <v>573486.11</v>
      </c>
    </row>
    <row r="12" spans="2:10" x14ac:dyDescent="0.25">
      <c r="B12" s="9"/>
      <c r="C12" s="3"/>
      <c r="D12" s="58"/>
      <c r="E12"/>
      <c r="F12"/>
      <c r="G12"/>
      <c r="H12"/>
      <c r="I12" s="22"/>
    </row>
    <row r="13" spans="2:10" x14ac:dyDescent="0.25">
      <c r="B13" s="9"/>
      <c r="C13" s="3"/>
      <c r="D13" s="58"/>
      <c r="E13"/>
      <c r="F13"/>
      <c r="G13"/>
      <c r="H13"/>
      <c r="I13" s="22"/>
    </row>
    <row r="14" spans="2:10" s="3" customFormat="1" x14ac:dyDescent="0.25">
      <c r="B14" s="9"/>
      <c r="C14" s="5" t="s">
        <v>8</v>
      </c>
      <c r="D14" s="5"/>
      <c r="E14" s="4">
        <v>194</v>
      </c>
      <c r="F14"/>
      <c r="G14"/>
      <c r="H14"/>
    </row>
    <row r="15" spans="2:10" s="3" customFormat="1" x14ac:dyDescent="0.25">
      <c r="B15" s="9"/>
      <c r="C15" s="5"/>
      <c r="D15" s="5"/>
      <c r="E15" s="4"/>
      <c r="F15"/>
      <c r="G15"/>
      <c r="H15"/>
    </row>
    <row r="16" spans="2:10" s="3" customFormat="1" x14ac:dyDescent="0.25">
      <c r="B16" s="9"/>
      <c r="C16" s="5"/>
      <c r="D16" s="5"/>
      <c r="E16" s="4"/>
      <c r="F16"/>
      <c r="G16"/>
      <c r="H16"/>
    </row>
    <row r="17" spans="2:9" x14ac:dyDescent="0.25">
      <c r="B17" s="9"/>
      <c r="C17" s="3"/>
      <c r="D17" s="58"/>
      <c r="E17"/>
      <c r="F17"/>
      <c r="G17"/>
      <c r="H17"/>
      <c r="I17" s="22"/>
    </row>
    <row r="18" spans="2:9" x14ac:dyDescent="0.25">
      <c r="B18" s="58"/>
      <c r="C18" s="3"/>
      <c r="D18" s="58"/>
      <c r="E18" s="3"/>
      <c r="F18" s="3"/>
      <c r="G18" s="3"/>
      <c r="H18" s="3"/>
      <c r="I18" s="6"/>
    </row>
    <row r="19" spans="2:9" x14ac:dyDescent="0.25">
      <c r="B19" s="58"/>
      <c r="C19" s="91" t="s">
        <v>17</v>
      </c>
      <c r="D19" s="91"/>
      <c r="E19" s="91"/>
      <c r="F19" s="91"/>
      <c r="G19" s="91"/>
      <c r="H19" s="91"/>
      <c r="I19" s="91"/>
    </row>
  </sheetData>
  <mergeCells count="2">
    <mergeCell ref="B1:I1"/>
    <mergeCell ref="C19:I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3"/>
  <sheetViews>
    <sheetView view="pageBreakPreview" zoomScale="91" zoomScaleNormal="100" zoomScaleSheetLayoutView="91" workbookViewId="0">
      <selection activeCell="A10" sqref="A10:XFD10"/>
    </sheetView>
  </sheetViews>
  <sheetFormatPr defaultColWidth="9.140625" defaultRowHeight="15" x14ac:dyDescent="0.25"/>
  <cols>
    <col min="1" max="1" width="9.140625" style="3"/>
    <col min="2" max="2" width="5.140625" style="8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92" t="s">
        <v>106</v>
      </c>
      <c r="C1" s="92"/>
      <c r="D1" s="92"/>
      <c r="E1" s="92"/>
      <c r="F1" s="92"/>
      <c r="G1" s="92"/>
      <c r="H1" s="92"/>
    </row>
    <row r="2" spans="2:9" ht="45" x14ac:dyDescent="0.25">
      <c r="B2" s="11" t="s">
        <v>0</v>
      </c>
      <c r="C2" s="11" t="s">
        <v>1</v>
      </c>
      <c r="D2" s="11" t="s">
        <v>5</v>
      </c>
      <c r="E2" s="11" t="s">
        <v>2</v>
      </c>
      <c r="F2" s="39" t="s">
        <v>3</v>
      </c>
      <c r="G2" s="39" t="s">
        <v>4</v>
      </c>
      <c r="H2" s="12" t="s">
        <v>9</v>
      </c>
    </row>
    <row r="3" spans="2:9" x14ac:dyDescent="0.25">
      <c r="B3" s="29">
        <v>1</v>
      </c>
      <c r="C3" s="24"/>
      <c r="D3" s="37"/>
      <c r="E3" s="2"/>
      <c r="F3" s="49"/>
      <c r="G3" s="49"/>
      <c r="H3" s="50"/>
      <c r="I3" s="6"/>
    </row>
    <row r="4" spans="2:9" ht="15.75" x14ac:dyDescent="0.25">
      <c r="B4" s="28"/>
      <c r="C4" s="13" t="s">
        <v>7</v>
      </c>
      <c r="D4" s="40"/>
      <c r="E4" s="25"/>
      <c r="F4" s="25"/>
      <c r="G4" s="25"/>
      <c r="H4" s="33">
        <f>SUM(H3:H3)</f>
        <v>0</v>
      </c>
    </row>
    <row r="5" spans="2:9" ht="15.75" x14ac:dyDescent="0.25">
      <c r="B5" s="41"/>
      <c r="C5" s="43"/>
      <c r="D5" s="44"/>
      <c r="E5" s="5"/>
      <c r="F5" s="5"/>
      <c r="G5" s="5"/>
      <c r="H5" s="45"/>
    </row>
    <row r="6" spans="2:9" ht="15.75" x14ac:dyDescent="0.25">
      <c r="B6" s="41"/>
      <c r="C6" s="43"/>
      <c r="D6" s="44"/>
      <c r="E6" s="5"/>
      <c r="F6" s="5"/>
      <c r="G6" s="5"/>
      <c r="H6" s="45"/>
    </row>
    <row r="7" spans="2:9" x14ac:dyDescent="0.25">
      <c r="B7" s="9"/>
      <c r="C7" s="5" t="s">
        <v>8</v>
      </c>
      <c r="D7" s="5"/>
      <c r="E7" s="4">
        <v>1</v>
      </c>
      <c r="F7"/>
      <c r="G7"/>
      <c r="H7"/>
    </row>
    <row r="8" spans="2:9" x14ac:dyDescent="0.25">
      <c r="B8" s="9"/>
      <c r="C8" s="5"/>
      <c r="D8" s="5"/>
      <c r="E8" s="4"/>
      <c r="F8"/>
      <c r="G8"/>
      <c r="H8"/>
    </row>
    <row r="9" spans="2:9" x14ac:dyDescent="0.25">
      <c r="B9" s="9"/>
      <c r="C9" s="5"/>
      <c r="D9" s="5"/>
      <c r="E9" s="4"/>
      <c r="F9"/>
      <c r="G9"/>
      <c r="H9"/>
    </row>
    <row r="10" spans="2:9" x14ac:dyDescent="0.25">
      <c r="B10" s="9"/>
      <c r="C10" s="5"/>
      <c r="D10" s="5"/>
      <c r="E10" s="4"/>
      <c r="F10"/>
      <c r="G10"/>
      <c r="H10"/>
    </row>
    <row r="11" spans="2:9" x14ac:dyDescent="0.25">
      <c r="B11" s="46"/>
    </row>
    <row r="12" spans="2:9" x14ac:dyDescent="0.25">
      <c r="B12" s="46"/>
      <c r="C12" s="91" t="s">
        <v>13</v>
      </c>
      <c r="D12" s="91"/>
      <c r="E12" s="91"/>
      <c r="F12" s="91"/>
      <c r="G12" s="91"/>
      <c r="H12" s="91"/>
    </row>
    <row r="13" spans="2:9" x14ac:dyDescent="0.25">
      <c r="B13" s="46"/>
    </row>
  </sheetData>
  <mergeCells count="2">
    <mergeCell ref="B1:H1"/>
    <mergeCell ref="C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2"/>
  <sheetViews>
    <sheetView view="pageBreakPreview" topLeftCell="A10" zoomScaleNormal="100" zoomScaleSheetLayoutView="100" workbookViewId="0">
      <selection activeCell="C15" sqref="C15"/>
    </sheetView>
  </sheetViews>
  <sheetFormatPr defaultColWidth="9.140625" defaultRowHeight="15" x14ac:dyDescent="0.25"/>
  <cols>
    <col min="1" max="1" width="9.140625" style="19"/>
    <col min="2" max="2" width="5.140625" style="20" customWidth="1"/>
    <col min="3" max="3" width="31.7109375" style="19" customWidth="1"/>
    <col min="4" max="4" width="12.140625" style="19" customWidth="1"/>
    <col min="5" max="5" width="16.7109375" style="19" customWidth="1"/>
    <col min="6" max="6" width="22.85546875" style="19" customWidth="1"/>
    <col min="7" max="7" width="20.42578125" style="19" customWidth="1"/>
    <col min="8" max="8" width="16.28515625" style="19" customWidth="1"/>
    <col min="9" max="9" width="15.28515625" style="19" customWidth="1"/>
    <col min="10" max="10" width="10.28515625" style="19" bestFit="1" customWidth="1"/>
    <col min="11" max="16384" width="9.140625" style="19"/>
  </cols>
  <sheetData>
    <row r="1" spans="1:9" ht="83.25" customHeight="1" x14ac:dyDescent="0.25">
      <c r="B1" s="92" t="s">
        <v>104</v>
      </c>
      <c r="C1" s="92"/>
      <c r="D1" s="92"/>
      <c r="E1" s="92"/>
      <c r="F1" s="92"/>
      <c r="G1" s="92"/>
      <c r="H1" s="92"/>
      <c r="I1" s="92"/>
    </row>
    <row r="2" spans="1:9" ht="47.25" customHeight="1" x14ac:dyDescent="0.25">
      <c r="B2" s="90" t="s">
        <v>104</v>
      </c>
      <c r="C2" s="90"/>
      <c r="D2" s="90"/>
      <c r="E2" s="90"/>
      <c r="F2" s="90"/>
      <c r="G2" s="90"/>
      <c r="H2" s="90"/>
      <c r="I2" s="90"/>
    </row>
    <row r="3" spans="1:9" ht="31.5" x14ac:dyDescent="0.25">
      <c r="B3" s="11" t="s">
        <v>0</v>
      </c>
      <c r="C3" s="11" t="s">
        <v>1</v>
      </c>
      <c r="D3" s="11" t="s">
        <v>14</v>
      </c>
      <c r="E3" s="11" t="s">
        <v>11</v>
      </c>
      <c r="F3" s="11" t="s">
        <v>2</v>
      </c>
      <c r="G3" s="11" t="s">
        <v>3</v>
      </c>
      <c r="H3" s="12" t="s">
        <v>15</v>
      </c>
      <c r="I3" s="12" t="s">
        <v>9</v>
      </c>
    </row>
    <row r="4" spans="1:9" ht="22.5" x14ac:dyDescent="0.25">
      <c r="A4" s="15"/>
      <c r="B4" s="26">
        <v>1</v>
      </c>
      <c r="C4" s="7" t="s">
        <v>107</v>
      </c>
      <c r="D4" s="36" t="s">
        <v>108</v>
      </c>
      <c r="E4" s="84">
        <v>44501</v>
      </c>
      <c r="F4" s="35" t="s">
        <v>109</v>
      </c>
      <c r="G4" s="100">
        <v>0.4</v>
      </c>
      <c r="H4" s="101">
        <v>15</v>
      </c>
      <c r="I4" s="86">
        <v>550</v>
      </c>
    </row>
    <row r="5" spans="1:9" ht="22.5" x14ac:dyDescent="0.25">
      <c r="B5" s="26">
        <v>2</v>
      </c>
      <c r="C5" s="7" t="s">
        <v>110</v>
      </c>
      <c r="D5" s="36" t="s">
        <v>111</v>
      </c>
      <c r="E5" s="84">
        <v>44501</v>
      </c>
      <c r="F5" s="35" t="s">
        <v>112</v>
      </c>
      <c r="G5" s="100">
        <v>0.4</v>
      </c>
      <c r="H5" s="101">
        <v>15</v>
      </c>
      <c r="I5" s="86">
        <v>550</v>
      </c>
    </row>
    <row r="6" spans="1:9" ht="22.5" x14ac:dyDescent="0.25">
      <c r="B6" s="26">
        <v>3</v>
      </c>
      <c r="C6" s="7" t="s">
        <v>113</v>
      </c>
      <c r="D6" s="36" t="s">
        <v>114</v>
      </c>
      <c r="E6" s="84">
        <v>44501</v>
      </c>
      <c r="F6" s="35" t="s">
        <v>115</v>
      </c>
      <c r="G6" s="100">
        <v>0.4</v>
      </c>
      <c r="H6" s="101">
        <v>15</v>
      </c>
      <c r="I6" s="86">
        <v>550</v>
      </c>
    </row>
    <row r="7" spans="1:9" ht="22.5" x14ac:dyDescent="0.25">
      <c r="B7" s="26">
        <v>4</v>
      </c>
      <c r="C7" s="7" t="s">
        <v>116</v>
      </c>
      <c r="D7" s="36" t="s">
        <v>117</v>
      </c>
      <c r="E7" s="84">
        <v>44501</v>
      </c>
      <c r="F7" s="35" t="s">
        <v>118</v>
      </c>
      <c r="G7" s="100">
        <v>0.4</v>
      </c>
      <c r="H7" s="101">
        <v>15</v>
      </c>
      <c r="I7" s="86">
        <v>550</v>
      </c>
    </row>
    <row r="8" spans="1:9" ht="22.5" x14ac:dyDescent="0.25">
      <c r="B8" s="26">
        <v>5</v>
      </c>
      <c r="C8" s="1" t="s">
        <v>27</v>
      </c>
      <c r="D8" s="18" t="s">
        <v>36</v>
      </c>
      <c r="E8" s="82">
        <v>44501</v>
      </c>
      <c r="F8" s="2" t="s">
        <v>28</v>
      </c>
      <c r="G8" s="1">
        <v>0.4</v>
      </c>
      <c r="H8" s="102">
        <v>15</v>
      </c>
      <c r="I8" s="83">
        <v>550</v>
      </c>
    </row>
    <row r="9" spans="1:9" ht="22.9" customHeight="1" x14ac:dyDescent="0.25">
      <c r="B9" s="26">
        <v>6</v>
      </c>
      <c r="C9" s="31" t="s">
        <v>98</v>
      </c>
      <c r="D9" s="36" t="s">
        <v>99</v>
      </c>
      <c r="E9" s="18" t="s">
        <v>119</v>
      </c>
      <c r="F9" s="34" t="s">
        <v>100</v>
      </c>
      <c r="G9" s="1">
        <v>0.4</v>
      </c>
      <c r="H9" s="102">
        <v>15</v>
      </c>
      <c r="I9" s="80">
        <v>550</v>
      </c>
    </row>
    <row r="10" spans="1:9" ht="22.5" x14ac:dyDescent="0.25">
      <c r="B10" s="26">
        <v>7</v>
      </c>
      <c r="C10" s="31" t="s">
        <v>20</v>
      </c>
      <c r="D10" s="36" t="s">
        <v>39</v>
      </c>
      <c r="E10" s="18" t="s">
        <v>120</v>
      </c>
      <c r="F10" s="2" t="s">
        <v>21</v>
      </c>
      <c r="G10" s="1">
        <v>0.4</v>
      </c>
      <c r="H10" s="102">
        <v>15</v>
      </c>
      <c r="I10" s="80">
        <v>550</v>
      </c>
    </row>
    <row r="11" spans="1:9" ht="22.5" x14ac:dyDescent="0.25">
      <c r="B11" s="26">
        <v>8</v>
      </c>
      <c r="C11" s="32" t="s">
        <v>101</v>
      </c>
      <c r="D11" s="36" t="s">
        <v>102</v>
      </c>
      <c r="E11" s="81">
        <v>44510</v>
      </c>
      <c r="F11" s="64" t="s">
        <v>103</v>
      </c>
      <c r="G11" s="103">
        <v>0.4</v>
      </c>
      <c r="H11" s="104">
        <v>150</v>
      </c>
      <c r="I11" s="80">
        <v>85804.91</v>
      </c>
    </row>
    <row r="12" spans="1:9" x14ac:dyDescent="0.25">
      <c r="B12" s="26">
        <v>9</v>
      </c>
      <c r="C12" s="32" t="s">
        <v>22</v>
      </c>
      <c r="D12" s="63" t="s">
        <v>37</v>
      </c>
      <c r="E12" s="85">
        <v>44510</v>
      </c>
      <c r="F12" s="35" t="s">
        <v>23</v>
      </c>
      <c r="G12" s="32">
        <v>0.4</v>
      </c>
      <c r="H12" s="105">
        <v>15</v>
      </c>
      <c r="I12" s="86">
        <v>550</v>
      </c>
    </row>
    <row r="13" spans="1:9" x14ac:dyDescent="0.25">
      <c r="B13" s="26">
        <v>10</v>
      </c>
      <c r="C13" s="7" t="s">
        <v>18</v>
      </c>
      <c r="D13" s="36" t="s">
        <v>38</v>
      </c>
      <c r="E13" s="84">
        <v>44529</v>
      </c>
      <c r="F13" s="35" t="s">
        <v>94</v>
      </c>
      <c r="G13" s="100">
        <v>0.4</v>
      </c>
      <c r="H13" s="101">
        <v>7.5</v>
      </c>
      <c r="I13" s="86">
        <v>550</v>
      </c>
    </row>
    <row r="14" spans="1:9" ht="15.75" x14ac:dyDescent="0.25">
      <c r="B14" s="42"/>
      <c r="C14" s="13" t="s">
        <v>7</v>
      </c>
      <c r="D14" s="42"/>
      <c r="E14" s="42"/>
      <c r="F14" s="42"/>
      <c r="G14" s="42"/>
      <c r="H14" s="62">
        <f>SUM(H4:H13)</f>
        <v>277.5</v>
      </c>
      <c r="I14" s="87">
        <f>SUM(I4:I13)</f>
        <v>90754.91</v>
      </c>
    </row>
    <row r="15" spans="1:9" x14ac:dyDescent="0.25">
      <c r="B15" s="3"/>
      <c r="C15" s="3"/>
      <c r="D15" s="3"/>
      <c r="E15" s="3"/>
      <c r="F15" s="3"/>
      <c r="G15" s="3"/>
      <c r="H15" s="66"/>
      <c r="I15" s="3"/>
    </row>
    <row r="16" spans="1:9" x14ac:dyDescent="0.25">
      <c r="B16" s="3"/>
      <c r="C16" s="3"/>
      <c r="D16" s="3"/>
      <c r="E16" s="3"/>
      <c r="F16" s="3"/>
      <c r="G16" s="3"/>
      <c r="H16" s="66"/>
      <c r="I16" s="3"/>
    </row>
    <row r="17" spans="2:9" x14ac:dyDescent="0.25">
      <c r="B17"/>
      <c r="C17" s="3" t="s">
        <v>8</v>
      </c>
      <c r="D17" s="3"/>
      <c r="E17">
        <v>215</v>
      </c>
      <c r="F17"/>
      <c r="G17"/>
      <c r="H17" s="106">
        <v>3813.2</v>
      </c>
      <c r="I17" s="106">
        <v>4047972.47</v>
      </c>
    </row>
    <row r="18" spans="2:9" x14ac:dyDescent="0.25">
      <c r="B18"/>
      <c r="C18" s="3"/>
      <c r="D18" s="3"/>
      <c r="E18"/>
      <c r="F18"/>
      <c r="G18"/>
      <c r="H18" s="106"/>
      <c r="I18" s="106"/>
    </row>
    <row r="19" spans="2:9" x14ac:dyDescent="0.25">
      <c r="B19"/>
      <c r="C19" s="3"/>
      <c r="D19" s="3"/>
      <c r="E19"/>
      <c r="F19"/>
      <c r="G19"/>
      <c r="H19" s="106"/>
      <c r="I19" s="106"/>
    </row>
    <row r="20" spans="2:9" x14ac:dyDescent="0.25">
      <c r="B20"/>
      <c r="C20" s="3"/>
      <c r="D20" s="3"/>
      <c r="E20"/>
      <c r="F20"/>
      <c r="G20"/>
      <c r="H20" s="9"/>
      <c r="I20"/>
    </row>
    <row r="21" spans="2:9" x14ac:dyDescent="0.25">
      <c r="B21" s="3"/>
      <c r="C21" s="3"/>
      <c r="D21" s="3"/>
      <c r="E21" s="3"/>
      <c r="F21" s="3"/>
      <c r="G21" s="3"/>
      <c r="H21" s="66"/>
      <c r="I21" s="3"/>
    </row>
    <row r="22" spans="2:9" x14ac:dyDescent="0.25">
      <c r="B22" s="3"/>
      <c r="C22" s="91" t="s">
        <v>13</v>
      </c>
      <c r="D22" s="91"/>
      <c r="E22" s="91"/>
      <c r="F22" s="91"/>
      <c r="G22" s="91"/>
      <c r="H22" s="91"/>
      <c r="I22" s="3"/>
    </row>
  </sheetData>
  <mergeCells count="3">
    <mergeCell ref="B1:I1"/>
    <mergeCell ref="B2:I2"/>
    <mergeCell ref="C22:H22"/>
  </mergeCells>
  <printOptions horizontalCentered="1"/>
  <pageMargins left="0.7" right="0.7" top="0.75" bottom="0.75" header="0.3" footer="0.3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2021-12-03T02:00:06Z</dcterms:modified>
</cp:coreProperties>
</file>