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codeName="ЭтаКнига" defaultThemeVersion="124226"/>
  <xr:revisionPtr revIDLastSave="0" documentId="13_ncr:1_{3AE6ECE2-CA36-45B9-BCC4-2BB3490BF3C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присоед-я'!$B$1:$I$17</definedName>
    <definedName name="_xlnm.Print_Area" localSheetId="2">договора!$B$1:$I$18</definedName>
    <definedName name="_xlnm.Print_Area" localSheetId="3">'договора растор'!$B$1:$H$11</definedName>
    <definedName name="_xlnm.Print_Area" localSheetId="0">заявки!$B$1:$G$20</definedName>
    <definedName name="_xlnm.Print_Area" localSheetId="1">'заявки аннулир'!$B$1:$G$11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4" l="1"/>
  <c r="I12" i="6" l="1"/>
  <c r="H12" i="6"/>
  <c r="G13" i="1"/>
  <c r="G4" i="5" l="1"/>
  <c r="H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6" authorId="0" shapeId="0" xr:uid="{744AB0FE-E657-4DAA-A908-5EE8969ADFF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оплатили 85445,42р. 26.10.21</t>
        </r>
      </text>
    </comment>
  </commentList>
</comments>
</file>

<file path=xl/sharedStrings.xml><?xml version="1.0" encoding="utf-8"?>
<sst xmlns="http://schemas.openxmlformats.org/spreadsheetml/2006/main" count="133" uniqueCount="92">
  <si>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</si>
  <si>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</si>
  <si>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</si>
  <si>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</si>
  <si>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</si>
  <si>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</si>
  <si>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</si>
  <si>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</si>
  <si>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</si>
  <si>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</si>
  <si>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</si>
  <si>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</si>
  <si>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</si>
  <si>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</si>
  <si>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</si>
  <si>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</si>
  <si>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</si>
  <si>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А.В. Портнягин</t>
  </si>
  <si>
    <t>Т2 Мобайл</t>
  </si>
  <si>
    <t>Фибих Виктор Рудольфович</t>
  </si>
  <si>
    <t>п. Кедровый, ул. Центральная 1, 36</t>
  </si>
  <si>
    <t>Батурин Артем Иванович</t>
  </si>
  <si>
    <t>ДНТ "Лесное", ул. Лесная</t>
  </si>
  <si>
    <t>Макаренков Юрий Петрович</t>
  </si>
  <si>
    <t>г. Ачинск, Южная промзона 4</t>
  </si>
  <si>
    <t>Тетерина Антонина Васильевна</t>
  </si>
  <si>
    <t>с. Дзержинское, пер. Пионерский, 10/2</t>
  </si>
  <si>
    <t>Назаров Артем Николаевич</t>
  </si>
  <si>
    <t>Белов Алексей Валерьевич</t>
  </si>
  <si>
    <t>22-В/2021</t>
  </si>
  <si>
    <t>Емельяновский район, уч. 13</t>
  </si>
  <si>
    <t>3-Л/2021</t>
  </si>
  <si>
    <t>12-К/2021</t>
  </si>
  <si>
    <t>26-М/2021</t>
  </si>
  <si>
    <t>РЕЕСТР
заявок на технологическое присоединение
к электрическим сетям по ООО ЭСК "Энергия"
за октябрь 2021 года</t>
  </si>
  <si>
    <t>РЕЕСТР
аннулированных заявок на технологическое присоединение
к электрическим сетям по ООО ЭСК "Энергия за октябрь 2021 года</t>
  </si>
  <si>
    <t>РЕЕСТР
договоров на технологическое присоединение
к электрическим сетям по ООО ЭСК "Энергия"
за октябрь 2021 года</t>
  </si>
  <si>
    <t>РЕЕСТР
расторгнутых договоров на технологическое присоединение
к электрическим сетям по ООО ЭСК "Энергия"
за октябрь 2021 года</t>
  </si>
  <si>
    <t>РЕЕСТР
выполненных присоединений
к электрическим сетям ООО ЭСК "Энергия"
за октябрь 2021 года</t>
  </si>
  <si>
    <t>Вискунов Артем Сергеевич</t>
  </si>
  <si>
    <t>З-214</t>
  </si>
  <si>
    <t>п. Элита, пер. Кленовый, 3</t>
  </si>
  <si>
    <t>Черняков Михаил Михайлович</t>
  </si>
  <si>
    <t>З-215</t>
  </si>
  <si>
    <t>д. Крутая, ул. Малиновая, д. 3</t>
  </si>
  <si>
    <t>Задворная Светлана Александровна</t>
  </si>
  <si>
    <t>З-216</t>
  </si>
  <si>
    <t>Хамракулова Мавлуда Юлдашевна</t>
  </si>
  <si>
    <t>З-217</t>
  </si>
  <si>
    <t>с. Дзержинское, пер. Трактовый, 9</t>
  </si>
  <si>
    <t>Щеканова Оксана Михайловна</t>
  </si>
  <si>
    <t>З-218</t>
  </si>
  <si>
    <t>п. Емельяново, ул. Посадская, д. 16, кв. 3</t>
  </si>
  <si>
    <t>Конышев Роман Викторович</t>
  </si>
  <si>
    <t>З-219</t>
  </si>
  <si>
    <t>г. Назарово, ул. Суворова, вл. №13, зд. № 1</t>
  </si>
  <si>
    <t>Мамыгина Людмила Александровна</t>
  </si>
  <si>
    <t>3-220</t>
  </si>
  <si>
    <t>Красноярск, ул.2-я Ботаническая, 2Ж гараж (бокс) №14</t>
  </si>
  <si>
    <t>Корнева  Марина Игоревна</t>
  </si>
  <si>
    <t>3-221</t>
  </si>
  <si>
    <t>Ачинский район, п.Малиновка, СО "Дружба" участок 124</t>
  </si>
  <si>
    <t>Т2 мобайл</t>
  </si>
  <si>
    <t>3-222</t>
  </si>
  <si>
    <t>Емельяновский район, п.Элита, Дорожная, участок 15 к.н. 24:11:0340101:568</t>
  </si>
  <si>
    <t>ООО "СибКорн"</t>
  </si>
  <si>
    <t>3-223</t>
  </si>
  <si>
    <t>Ачинск, ул.Манкевича участок южнее строений №37</t>
  </si>
  <si>
    <t>16-Е/2021</t>
  </si>
  <si>
    <t>9-Э/2021</t>
  </si>
  <si>
    <t>2-А/2021</t>
  </si>
  <si>
    <t>27-М/2021</t>
  </si>
  <si>
    <t>п. Малиновка, с/о "Дружба", уч. 124</t>
  </si>
  <si>
    <t>10-Э/2021</t>
  </si>
  <si>
    <t>п. Малиновка, с/о "Дружба", уч. 317</t>
  </si>
  <si>
    <t>Сдобнина Раиса Ивановна</t>
  </si>
  <si>
    <t>56-М/2020</t>
  </si>
  <si>
    <t>п. Малиновка, с/о "Дружба", 176</t>
  </si>
  <si>
    <t>Федорова Владлена Владимировна</t>
  </si>
  <si>
    <t>1-А/2021</t>
  </si>
  <si>
    <t>г. Ачинск, Южная промзона, квартал VII, корпус 4, стр. 3</t>
  </si>
  <si>
    <t>Орловский Евгений Александрович</t>
  </si>
  <si>
    <t>1-Т/2021</t>
  </si>
  <si>
    <t>п. Тинской, ул. Комсомольская, д. 15, кв. 2</t>
  </si>
  <si>
    <t>Сабитов Михаил Владимирович</t>
  </si>
  <si>
    <t>23-В/2021</t>
  </si>
  <si>
    <t>д. Крутая, ул. Малиновая, д. 1</t>
  </si>
  <si>
    <t>Рощина Татьяна Ивановна</t>
  </si>
  <si>
    <t>44-Дз/2021</t>
  </si>
  <si>
    <t>с. Дзержинское, ул. Красноармейская, 38</t>
  </si>
  <si>
    <t>25-В/2021</t>
  </si>
  <si>
    <t>57-Дз/2021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</si>
</sst>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0" fillId="0" borderId="0" xfId="0" applyNumberFormat="1" applyAlignment="1">
      <alignment horizontal="center"/>
    </xf>
    <xf numFmtId="4" fontId="7" fillId="0" borderId="0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0"/>
  <sheetViews>
    <sheetView view="pageBreakPreview" zoomScale="85" zoomScaleNormal="100" zoomScaleSheetLayoutView="85" workbookViewId="0">
      <selection activeCell="G3" sqref="G3:G11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82" t="s">
        <v>34</v>
      </c>
      <c r="C1" s="82"/>
      <c r="D1" s="82"/>
      <c r="E1" s="82"/>
      <c r="F1" s="82"/>
      <c r="G1" s="82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x14ac:dyDescent="0.25">
      <c r="B3" s="39">
        <v>1</v>
      </c>
      <c r="C3" s="55" t="s">
        <v>39</v>
      </c>
      <c r="D3" s="18" t="s">
        <v>40</v>
      </c>
      <c r="E3" s="23" t="s">
        <v>41</v>
      </c>
      <c r="F3" s="39">
        <v>0.22</v>
      </c>
      <c r="G3" s="68">
        <v>15</v>
      </c>
    </row>
    <row r="4" spans="2:7" x14ac:dyDescent="0.25">
      <c r="B4" s="39">
        <v>2</v>
      </c>
      <c r="C4" s="55" t="s">
        <v>42</v>
      </c>
      <c r="D4" s="18" t="s">
        <v>43</v>
      </c>
      <c r="E4" s="27" t="s">
        <v>44</v>
      </c>
      <c r="F4" s="39">
        <v>0.4</v>
      </c>
      <c r="G4" s="68">
        <v>15</v>
      </c>
    </row>
    <row r="5" spans="2:7" x14ac:dyDescent="0.25">
      <c r="B5" s="39">
        <v>3</v>
      </c>
      <c r="C5" s="55" t="s">
        <v>45</v>
      </c>
      <c r="D5" s="18" t="s">
        <v>46</v>
      </c>
      <c r="E5" s="37" t="s">
        <v>22</v>
      </c>
      <c r="F5" s="76">
        <v>0.4</v>
      </c>
      <c r="G5" s="77">
        <v>15</v>
      </c>
    </row>
    <row r="6" spans="2:7" ht="22.5" x14ac:dyDescent="0.25">
      <c r="B6" s="39">
        <v>4</v>
      </c>
      <c r="C6" s="55" t="s">
        <v>47</v>
      </c>
      <c r="D6" s="18" t="s">
        <v>48</v>
      </c>
      <c r="E6" s="23" t="s">
        <v>49</v>
      </c>
      <c r="F6" s="76">
        <v>0.4</v>
      </c>
      <c r="G6" s="77">
        <v>15</v>
      </c>
    </row>
    <row r="7" spans="2:7" ht="22.5" x14ac:dyDescent="0.25">
      <c r="B7" s="39">
        <v>5</v>
      </c>
      <c r="C7" s="55" t="s">
        <v>50</v>
      </c>
      <c r="D7" s="18" t="s">
        <v>51</v>
      </c>
      <c r="E7" s="23" t="s">
        <v>52</v>
      </c>
      <c r="F7" s="76">
        <v>0.4</v>
      </c>
      <c r="G7" s="77">
        <v>15</v>
      </c>
    </row>
    <row r="8" spans="2:7" ht="22.5" x14ac:dyDescent="0.25">
      <c r="B8" s="39">
        <v>6</v>
      </c>
      <c r="C8" s="7" t="s">
        <v>53</v>
      </c>
      <c r="D8" s="18" t="s">
        <v>54</v>
      </c>
      <c r="E8" s="36" t="s">
        <v>55</v>
      </c>
      <c r="F8" s="39">
        <v>0.4</v>
      </c>
      <c r="G8" s="68">
        <v>15</v>
      </c>
    </row>
    <row r="9" spans="2:7" ht="33.75" x14ac:dyDescent="0.25">
      <c r="B9" s="39">
        <v>7</v>
      </c>
      <c r="C9" s="55" t="s">
        <v>56</v>
      </c>
      <c r="D9" s="18" t="s">
        <v>57</v>
      </c>
      <c r="E9" s="23" t="s">
        <v>58</v>
      </c>
      <c r="F9" s="67">
        <v>0.22</v>
      </c>
      <c r="G9" s="68">
        <v>15</v>
      </c>
    </row>
    <row r="10" spans="2:7" ht="22.5" x14ac:dyDescent="0.25">
      <c r="B10" s="39">
        <v>8</v>
      </c>
      <c r="C10" s="33" t="s">
        <v>59</v>
      </c>
      <c r="D10" s="18" t="s">
        <v>60</v>
      </c>
      <c r="E10" s="2" t="s">
        <v>61</v>
      </c>
      <c r="F10" s="67">
        <v>0.22</v>
      </c>
      <c r="G10" s="68">
        <v>15</v>
      </c>
    </row>
    <row r="11" spans="2:7" ht="33.75" x14ac:dyDescent="0.25">
      <c r="B11" s="39">
        <v>9</v>
      </c>
      <c r="C11" s="7" t="s">
        <v>62</v>
      </c>
      <c r="D11" s="18" t="s">
        <v>63</v>
      </c>
      <c r="E11" s="2" t="s">
        <v>64</v>
      </c>
      <c r="F11" s="39">
        <v>0.4</v>
      </c>
      <c r="G11" s="68">
        <v>7.5</v>
      </c>
    </row>
    <row r="12" spans="2:7" ht="22.5" x14ac:dyDescent="0.25">
      <c r="B12" s="39">
        <v>10</v>
      </c>
      <c r="C12" s="19" t="s">
        <v>65</v>
      </c>
      <c r="D12" s="18" t="s">
        <v>66</v>
      </c>
      <c r="E12" s="78" t="s">
        <v>67</v>
      </c>
      <c r="F12" s="18">
        <v>10</v>
      </c>
      <c r="G12" s="18">
        <v>500</v>
      </c>
    </row>
    <row r="13" spans="2:7" ht="15.75" x14ac:dyDescent="0.25">
      <c r="B13" s="69"/>
      <c r="C13" s="10" t="s">
        <v>7</v>
      </c>
      <c r="D13" s="41"/>
      <c r="E13" s="50"/>
      <c r="F13" s="50"/>
      <c r="G13" s="64">
        <f>SUM(G3:G12)</f>
        <v>627.5</v>
      </c>
    </row>
    <row r="14" spans="2:7" x14ac:dyDescent="0.25">
      <c r="B14" s="65"/>
      <c r="C14" s="19"/>
      <c r="D14" s="65"/>
      <c r="E14" s="19"/>
      <c r="F14" s="19"/>
      <c r="G14" s="70"/>
    </row>
    <row r="15" spans="2:7" x14ac:dyDescent="0.25">
      <c r="B15" s="65"/>
      <c r="C15" s="57"/>
      <c r="D15" s="58"/>
      <c r="E15" s="19"/>
      <c r="F15" s="19"/>
      <c r="G15" s="65"/>
    </row>
    <row r="16" spans="2:7" x14ac:dyDescent="0.25">
      <c r="B16" s="65"/>
      <c r="C16" s="19" t="s">
        <v>8</v>
      </c>
      <c r="D16" s="65"/>
      <c r="E16" s="19">
        <v>223</v>
      </c>
      <c r="F16" s="19"/>
      <c r="G16" s="71">
        <v>6078</v>
      </c>
    </row>
    <row r="17" spans="2:7" x14ac:dyDescent="0.25">
      <c r="B17" s="65"/>
      <c r="C17" s="19"/>
      <c r="D17" s="65"/>
      <c r="E17" s="19"/>
      <c r="F17" s="19"/>
      <c r="G17" s="65"/>
    </row>
    <row r="18" spans="2:7" x14ac:dyDescent="0.25">
      <c r="B18" s="65"/>
      <c r="C18" s="19"/>
      <c r="D18" s="65"/>
      <c r="E18" s="19"/>
      <c r="F18" s="19"/>
      <c r="G18" s="65"/>
    </row>
    <row r="19" spans="2:7" x14ac:dyDescent="0.25">
      <c r="B19" s="65"/>
      <c r="C19" s="19"/>
      <c r="D19" s="65"/>
      <c r="E19" s="19"/>
      <c r="F19" s="19"/>
      <c r="G19" s="65"/>
    </row>
    <row r="20" spans="2:7" x14ac:dyDescent="0.25">
      <c r="B20" s="83" t="s">
        <v>16</v>
      </c>
      <c r="C20" s="83"/>
      <c r="D20" s="83"/>
      <c r="E20" s="83"/>
      <c r="F20" s="83"/>
      <c r="G20" s="83"/>
    </row>
  </sheetData>
  <mergeCells count="2">
    <mergeCell ref="B1:G1"/>
    <mergeCell ref="B20:G20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4"/>
  <sheetViews>
    <sheetView view="pageBreakPreview" zoomScale="96" zoomScaleNormal="100" zoomScaleSheetLayoutView="96" workbookViewId="0">
      <selection activeCell="E10" sqref="E10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84" t="s">
        <v>35</v>
      </c>
      <c r="C1" s="84"/>
      <c r="D1" s="84"/>
      <c r="E1" s="84"/>
      <c r="F1" s="84"/>
      <c r="G1" s="84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x14ac:dyDescent="0.25">
      <c r="B3" s="26">
        <v>1</v>
      </c>
      <c r="C3" s="33"/>
      <c r="D3" s="18"/>
      <c r="E3" s="2"/>
      <c r="F3" s="55"/>
      <c r="G3" s="56"/>
    </row>
    <row r="4" spans="2:7" ht="15.75" x14ac:dyDescent="0.25">
      <c r="B4" s="45"/>
      <c r="C4" s="13" t="s">
        <v>7</v>
      </c>
      <c r="D4" s="59"/>
      <c r="E4" s="45"/>
      <c r="F4" s="45"/>
      <c r="G4" s="32">
        <f>SUM(G3:G3)</f>
        <v>0</v>
      </c>
    </row>
    <row r="7" spans="2:7" x14ac:dyDescent="0.25">
      <c r="C7" s="3" t="s">
        <v>8</v>
      </c>
      <c r="D7" s="51"/>
      <c r="E7" s="3">
        <v>14</v>
      </c>
      <c r="F7" s="3"/>
      <c r="G7" s="6">
        <v>411</v>
      </c>
    </row>
    <row r="8" spans="2:7" x14ac:dyDescent="0.25">
      <c r="C8" s="3"/>
      <c r="D8" s="51"/>
      <c r="E8" s="3"/>
      <c r="F8" s="3"/>
      <c r="G8" s="6"/>
    </row>
    <row r="9" spans="2:7" x14ac:dyDescent="0.25">
      <c r="C9" s="3"/>
      <c r="D9" s="51"/>
      <c r="E9" s="3"/>
      <c r="F9" s="3"/>
      <c r="G9" s="6"/>
    </row>
    <row r="11" spans="2:7" x14ac:dyDescent="0.25">
      <c r="B11" s="85" t="s">
        <v>12</v>
      </c>
      <c r="C11" s="85"/>
      <c r="D11" s="85"/>
      <c r="E11" s="85"/>
      <c r="F11" s="85"/>
      <c r="G11" s="85"/>
    </row>
    <row r="14" spans="2:7" x14ac:dyDescent="0.25">
      <c r="B14" s="85"/>
      <c r="C14" s="85"/>
      <c r="D14" s="85"/>
      <c r="E14" s="85"/>
      <c r="F14" s="85"/>
      <c r="G14" s="85"/>
    </row>
  </sheetData>
  <mergeCells count="3">
    <mergeCell ref="B1:G1"/>
    <mergeCell ref="B14:G14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18"/>
  <sheetViews>
    <sheetView view="pageBreakPreview" zoomScale="91" zoomScaleNormal="100" zoomScaleSheetLayoutView="91" workbookViewId="0">
      <selection activeCell="C12" sqref="C12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4.7109375" style="19" customWidth="1"/>
    <col min="4" max="4" width="12.28515625" style="19" customWidth="1"/>
    <col min="5" max="5" width="24.85546875" style="19" customWidth="1"/>
    <col min="6" max="6" width="13.85546875" style="19" customWidth="1"/>
    <col min="7" max="7" width="14.140625" style="19" customWidth="1"/>
    <col min="8" max="8" width="13.5703125" style="19" customWidth="1"/>
    <col min="9" max="9" width="11.5703125" style="19" customWidth="1"/>
    <col min="10" max="10" width="22.28515625" style="19" customWidth="1"/>
    <col min="11" max="16384" width="9.140625" style="19"/>
  </cols>
  <sheetData>
    <row r="1" spans="2:10" ht="81.75" customHeight="1" x14ac:dyDescent="0.25">
      <c r="B1" s="84" t="s">
        <v>36</v>
      </c>
      <c r="C1" s="84"/>
      <c r="D1" s="84"/>
      <c r="E1" s="84"/>
      <c r="F1" s="84"/>
      <c r="G1" s="84"/>
      <c r="H1" s="84"/>
      <c r="I1" s="84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42" t="s">
        <v>3</v>
      </c>
      <c r="G2" s="42" t="s">
        <v>4</v>
      </c>
      <c r="H2" s="42" t="s">
        <v>6</v>
      </c>
      <c r="I2" s="60" t="s">
        <v>9</v>
      </c>
    </row>
    <row r="3" spans="2:10" ht="15.75" x14ac:dyDescent="0.25">
      <c r="B3" s="11">
        <v>1</v>
      </c>
      <c r="C3" s="1" t="s">
        <v>42</v>
      </c>
      <c r="D3" s="39" t="s">
        <v>90</v>
      </c>
      <c r="E3" s="2" t="s">
        <v>44</v>
      </c>
      <c r="F3" s="38">
        <v>0.4</v>
      </c>
      <c r="G3" s="74">
        <v>15</v>
      </c>
      <c r="H3" s="87">
        <v>1</v>
      </c>
      <c r="I3" s="52">
        <v>64409.15</v>
      </c>
      <c r="J3" s="21"/>
    </row>
    <row r="4" spans="2:10" ht="22.5" x14ac:dyDescent="0.25">
      <c r="B4" s="11">
        <v>2</v>
      </c>
      <c r="C4" s="24" t="s">
        <v>50</v>
      </c>
      <c r="D4" s="18" t="s">
        <v>68</v>
      </c>
      <c r="E4" s="79" t="s">
        <v>52</v>
      </c>
      <c r="F4" s="1">
        <v>0.4</v>
      </c>
      <c r="G4" s="30">
        <v>15</v>
      </c>
      <c r="H4" s="87">
        <v>1</v>
      </c>
      <c r="I4" s="75">
        <v>550</v>
      </c>
      <c r="J4" s="21"/>
    </row>
    <row r="5" spans="2:10" ht="15.75" x14ac:dyDescent="0.25">
      <c r="B5" s="11">
        <v>3</v>
      </c>
      <c r="C5" s="55" t="s">
        <v>39</v>
      </c>
      <c r="D5" s="39" t="s">
        <v>69</v>
      </c>
      <c r="E5" s="23" t="s">
        <v>41</v>
      </c>
      <c r="F5" s="55">
        <v>0.4</v>
      </c>
      <c r="G5" s="56">
        <v>15</v>
      </c>
      <c r="H5" s="87">
        <v>1</v>
      </c>
      <c r="I5" s="75">
        <v>550</v>
      </c>
    </row>
    <row r="6" spans="2:10" ht="15.75" x14ac:dyDescent="0.25">
      <c r="B6" s="11">
        <v>4</v>
      </c>
      <c r="C6" s="1" t="s">
        <v>23</v>
      </c>
      <c r="D6" s="39" t="s">
        <v>70</v>
      </c>
      <c r="E6" s="2" t="s">
        <v>24</v>
      </c>
      <c r="F6" s="38">
        <v>10</v>
      </c>
      <c r="G6" s="74">
        <v>150</v>
      </c>
      <c r="H6" s="87">
        <v>4</v>
      </c>
      <c r="I6" s="52">
        <v>569636.1</v>
      </c>
    </row>
    <row r="7" spans="2:10" ht="20.45" customHeight="1" x14ac:dyDescent="0.25">
      <c r="B7" s="11">
        <v>5</v>
      </c>
      <c r="C7" s="33" t="s">
        <v>25</v>
      </c>
      <c r="D7" s="39" t="s">
        <v>91</v>
      </c>
      <c r="E7" s="2" t="s">
        <v>26</v>
      </c>
      <c r="F7" s="1">
        <v>0.4</v>
      </c>
      <c r="G7" s="30">
        <v>15</v>
      </c>
      <c r="H7" s="87">
        <v>1</v>
      </c>
      <c r="I7" s="75">
        <v>550</v>
      </c>
    </row>
    <row r="8" spans="2:10" ht="22.5" x14ac:dyDescent="0.25">
      <c r="B8" s="11">
        <v>6</v>
      </c>
      <c r="C8" s="7" t="s">
        <v>59</v>
      </c>
      <c r="D8" s="39" t="s">
        <v>71</v>
      </c>
      <c r="E8" s="36" t="s">
        <v>72</v>
      </c>
      <c r="F8" s="38">
        <v>0.22</v>
      </c>
      <c r="G8" s="74">
        <v>15</v>
      </c>
      <c r="H8" s="87">
        <v>1</v>
      </c>
      <c r="I8" s="75">
        <v>550</v>
      </c>
    </row>
    <row r="9" spans="2:10" ht="22.5" x14ac:dyDescent="0.25">
      <c r="B9" s="11">
        <v>7</v>
      </c>
      <c r="C9" s="7" t="s">
        <v>18</v>
      </c>
      <c r="D9" s="39" t="s">
        <v>73</v>
      </c>
      <c r="E9" s="78" t="s">
        <v>67</v>
      </c>
      <c r="F9" s="38">
        <v>0.4</v>
      </c>
      <c r="G9" s="74">
        <v>7.5</v>
      </c>
      <c r="H9" s="87">
        <v>1</v>
      </c>
      <c r="I9" s="75">
        <v>550</v>
      </c>
    </row>
    <row r="10" spans="2:10" ht="15.75" x14ac:dyDescent="0.25">
      <c r="B10" s="61"/>
      <c r="C10" s="13" t="s">
        <v>7</v>
      </c>
      <c r="D10" s="61"/>
      <c r="E10" s="45"/>
      <c r="F10" s="45"/>
      <c r="G10" s="45"/>
      <c r="H10" s="45"/>
      <c r="I10" s="62">
        <f>SUM(I3:I9)</f>
        <v>636795.25</v>
      </c>
    </row>
    <row r="11" spans="2:10" ht="15.75" x14ac:dyDescent="0.25">
      <c r="B11" s="66"/>
      <c r="C11" s="63"/>
      <c r="D11" s="66"/>
      <c r="E11" s="3"/>
      <c r="F11" s="3"/>
      <c r="G11" s="3"/>
      <c r="H11" s="3"/>
      <c r="I11" s="6"/>
    </row>
    <row r="12" spans="2:10" ht="15.75" x14ac:dyDescent="0.25">
      <c r="B12" s="66"/>
      <c r="C12" s="63"/>
      <c r="D12" s="66"/>
      <c r="E12" s="3"/>
      <c r="F12" s="3"/>
      <c r="G12" s="3"/>
      <c r="H12" s="3"/>
      <c r="I12" s="6"/>
    </row>
    <row r="13" spans="2:10" x14ac:dyDescent="0.25">
      <c r="B13" s="9"/>
      <c r="C13" s="3" t="s">
        <v>8</v>
      </c>
      <c r="D13" s="66"/>
      <c r="E13">
        <v>186</v>
      </c>
      <c r="F13"/>
      <c r="G13"/>
      <c r="H13"/>
      <c r="I13" s="22"/>
    </row>
    <row r="14" spans="2:10" x14ac:dyDescent="0.25">
      <c r="B14" s="9"/>
      <c r="C14" s="3"/>
      <c r="D14" s="66"/>
      <c r="E14"/>
      <c r="F14"/>
      <c r="G14"/>
      <c r="H14"/>
      <c r="I14" s="22"/>
    </row>
    <row r="15" spans="2:10" x14ac:dyDescent="0.25">
      <c r="B15" s="9"/>
      <c r="C15" s="3"/>
      <c r="D15" s="66"/>
      <c r="E15"/>
      <c r="F15"/>
      <c r="G15"/>
      <c r="H15"/>
      <c r="I15" s="22"/>
    </row>
    <row r="16" spans="2:10" x14ac:dyDescent="0.25">
      <c r="B16" s="9"/>
      <c r="C16" s="3"/>
      <c r="D16" s="66"/>
      <c r="E16"/>
      <c r="F16"/>
      <c r="G16"/>
      <c r="H16"/>
      <c r="I16" s="22"/>
    </row>
    <row r="17" spans="2:9" x14ac:dyDescent="0.25">
      <c r="B17" s="66"/>
      <c r="C17" s="3"/>
      <c r="D17" s="66"/>
      <c r="E17" s="3"/>
      <c r="F17" s="3"/>
      <c r="G17" s="3"/>
      <c r="H17" s="3"/>
      <c r="I17" s="6"/>
    </row>
    <row r="18" spans="2:9" x14ac:dyDescent="0.25">
      <c r="B18" s="66"/>
      <c r="C18" s="85" t="s">
        <v>17</v>
      </c>
      <c r="D18" s="85"/>
      <c r="E18" s="85"/>
      <c r="F18" s="85"/>
      <c r="G18" s="85"/>
      <c r="H18" s="85"/>
      <c r="I18" s="85"/>
    </row>
  </sheetData>
  <mergeCells count="2">
    <mergeCell ref="B1:I1"/>
    <mergeCell ref="C18:I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2"/>
  <sheetViews>
    <sheetView view="pageBreakPreview" zoomScale="91" zoomScaleNormal="100" zoomScaleSheetLayoutView="91" workbookViewId="0">
      <selection activeCell="E15" sqref="E15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86" t="s">
        <v>37</v>
      </c>
      <c r="C1" s="86"/>
      <c r="D1" s="86"/>
      <c r="E1" s="86"/>
      <c r="F1" s="86"/>
      <c r="G1" s="86"/>
      <c r="H1" s="86"/>
    </row>
    <row r="2" spans="2:9" ht="45" x14ac:dyDescent="0.25">
      <c r="B2" s="11" t="s">
        <v>0</v>
      </c>
      <c r="C2" s="11" t="s">
        <v>1</v>
      </c>
      <c r="D2" s="11" t="s">
        <v>5</v>
      </c>
      <c r="E2" s="11" t="s">
        <v>2</v>
      </c>
      <c r="F2" s="42" t="s">
        <v>3</v>
      </c>
      <c r="G2" s="42" t="s">
        <v>4</v>
      </c>
      <c r="H2" s="12" t="s">
        <v>9</v>
      </c>
    </row>
    <row r="3" spans="2:9" x14ac:dyDescent="0.25">
      <c r="B3" s="29">
        <v>1</v>
      </c>
      <c r="C3" s="24"/>
      <c r="D3" s="40"/>
      <c r="E3" s="2"/>
      <c r="F3" s="53"/>
      <c r="G3" s="53"/>
      <c r="H3" s="54"/>
      <c r="I3" s="6"/>
    </row>
    <row r="4" spans="2:9" ht="15.75" x14ac:dyDescent="0.25">
      <c r="B4" s="28"/>
      <c r="C4" s="13" t="s">
        <v>7</v>
      </c>
      <c r="D4" s="43"/>
      <c r="E4" s="25"/>
      <c r="F4" s="25"/>
      <c r="G4" s="25"/>
      <c r="H4" s="35">
        <f>SUM(H3:H3)</f>
        <v>0</v>
      </c>
    </row>
    <row r="5" spans="2:9" ht="15.75" x14ac:dyDescent="0.25">
      <c r="B5" s="44"/>
      <c r="C5" s="46"/>
      <c r="D5" s="47"/>
      <c r="E5" s="5"/>
      <c r="F5" s="5"/>
      <c r="G5" s="5"/>
      <c r="H5" s="48"/>
    </row>
    <row r="6" spans="2:9" ht="15.75" x14ac:dyDescent="0.25">
      <c r="B6" s="44"/>
      <c r="C6" s="46"/>
      <c r="D6" s="47"/>
      <c r="E6" s="5"/>
      <c r="F6" s="5"/>
      <c r="G6" s="5"/>
      <c r="H6" s="48"/>
    </row>
    <row r="7" spans="2:9" x14ac:dyDescent="0.25">
      <c r="B7" s="9"/>
      <c r="C7" s="5" t="s">
        <v>8</v>
      </c>
      <c r="D7" s="5"/>
      <c r="E7" s="4">
        <v>1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9"/>
      <c r="C9" s="5"/>
      <c r="D9" s="5"/>
      <c r="E9" s="4"/>
      <c r="F9"/>
      <c r="G9"/>
      <c r="H9"/>
    </row>
    <row r="10" spans="2:9" x14ac:dyDescent="0.25">
      <c r="B10" s="49"/>
    </row>
    <row r="11" spans="2:9" x14ac:dyDescent="0.25">
      <c r="B11" s="49"/>
      <c r="C11" s="85" t="s">
        <v>13</v>
      </c>
      <c r="D11" s="85"/>
      <c r="E11" s="85"/>
      <c r="F11" s="85"/>
      <c r="G11" s="85"/>
      <c r="H11" s="85"/>
    </row>
    <row r="12" spans="2:9" x14ac:dyDescent="0.25">
      <c r="B12" s="49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7"/>
  <sheetViews>
    <sheetView tabSelected="1" view="pageBreakPreview" zoomScaleNormal="100" zoomScaleSheetLayoutView="100" workbookViewId="0">
      <selection activeCell="F7" sqref="F7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1.7109375" style="19" customWidth="1"/>
    <col min="4" max="4" width="12.140625" style="19" customWidth="1"/>
    <col min="5" max="5" width="16.7109375" style="19" customWidth="1"/>
    <col min="6" max="6" width="22.85546875" style="19" customWidth="1"/>
    <col min="7" max="7" width="20.42578125" style="19" customWidth="1"/>
    <col min="8" max="8" width="16.28515625" style="19" customWidth="1"/>
    <col min="9" max="9" width="15.28515625" style="19" customWidth="1"/>
    <col min="10" max="10" width="10.28515625" style="19" bestFit="1" customWidth="1"/>
    <col min="11" max="16384" width="9.140625" style="19"/>
  </cols>
  <sheetData>
    <row r="1" spans="1:9" ht="83.25" customHeight="1" x14ac:dyDescent="0.25">
      <c r="B1" s="84" t="s">
        <v>38</v>
      </c>
      <c r="C1" s="84"/>
      <c r="D1" s="84"/>
      <c r="E1" s="84"/>
      <c r="F1" s="84"/>
      <c r="G1" s="84"/>
      <c r="H1" s="84"/>
      <c r="I1" s="84"/>
    </row>
    <row r="2" spans="1:9" ht="31.5" x14ac:dyDescent="0.25">
      <c r="B2" s="11" t="s">
        <v>0</v>
      </c>
      <c r="C2" s="11" t="s">
        <v>1</v>
      </c>
      <c r="D2" s="11" t="s">
        <v>14</v>
      </c>
      <c r="E2" s="11" t="s">
        <v>11</v>
      </c>
      <c r="F2" s="11" t="s">
        <v>2</v>
      </c>
      <c r="G2" s="11" t="s">
        <v>3</v>
      </c>
      <c r="H2" s="12" t="s">
        <v>15</v>
      </c>
      <c r="I2" s="12" t="s">
        <v>9</v>
      </c>
    </row>
    <row r="3" spans="1:9" ht="22.5" x14ac:dyDescent="0.25">
      <c r="B3" s="26">
        <v>1</v>
      </c>
      <c r="C3" s="34" t="s">
        <v>27</v>
      </c>
      <c r="D3" s="39" t="s">
        <v>33</v>
      </c>
      <c r="E3" s="31">
        <v>44470</v>
      </c>
      <c r="F3" s="27" t="s">
        <v>74</v>
      </c>
      <c r="G3" s="55">
        <v>0.22</v>
      </c>
      <c r="H3" s="56">
        <v>15</v>
      </c>
      <c r="I3" s="72">
        <v>550</v>
      </c>
    </row>
    <row r="4" spans="1:9" ht="22.5" x14ac:dyDescent="0.25">
      <c r="A4" s="15"/>
      <c r="B4" s="26">
        <v>2</v>
      </c>
      <c r="C4" s="34" t="s">
        <v>75</v>
      </c>
      <c r="D4" s="39" t="s">
        <v>76</v>
      </c>
      <c r="E4" s="31">
        <v>44473</v>
      </c>
      <c r="F4" s="27" t="s">
        <v>77</v>
      </c>
      <c r="G4" s="55">
        <v>0.22</v>
      </c>
      <c r="H4" s="56">
        <v>8</v>
      </c>
      <c r="I4" s="72">
        <v>550</v>
      </c>
    </row>
    <row r="5" spans="1:9" ht="22.5" x14ac:dyDescent="0.25">
      <c r="B5" s="26">
        <v>3</v>
      </c>
      <c r="C5" s="34" t="s">
        <v>78</v>
      </c>
      <c r="D5" s="39" t="s">
        <v>79</v>
      </c>
      <c r="E5" s="31">
        <v>44474</v>
      </c>
      <c r="F5" s="27" t="s">
        <v>80</v>
      </c>
      <c r="G5" s="55">
        <v>0.4</v>
      </c>
      <c r="H5" s="56">
        <v>50</v>
      </c>
      <c r="I5" s="72">
        <v>64409.16</v>
      </c>
    </row>
    <row r="6" spans="1:9" ht="22.5" x14ac:dyDescent="0.25">
      <c r="B6" s="26">
        <v>4</v>
      </c>
      <c r="C6" s="34" t="s">
        <v>81</v>
      </c>
      <c r="D6" s="39" t="s">
        <v>82</v>
      </c>
      <c r="E6" s="31">
        <v>44476</v>
      </c>
      <c r="F6" s="27" t="s">
        <v>83</v>
      </c>
      <c r="G6" s="55">
        <v>0.4</v>
      </c>
      <c r="H6" s="56">
        <v>15</v>
      </c>
      <c r="I6" s="72">
        <v>550</v>
      </c>
    </row>
    <row r="7" spans="1:9" ht="22.5" x14ac:dyDescent="0.25">
      <c r="B7" s="26">
        <v>5</v>
      </c>
      <c r="C7" s="34" t="s">
        <v>19</v>
      </c>
      <c r="D7" s="39" t="s">
        <v>32</v>
      </c>
      <c r="E7" s="31">
        <v>44477</v>
      </c>
      <c r="F7" s="27" t="s">
        <v>20</v>
      </c>
      <c r="G7" s="55">
        <v>0.4</v>
      </c>
      <c r="H7" s="56">
        <v>105</v>
      </c>
      <c r="I7" s="72">
        <v>90769.57</v>
      </c>
    </row>
    <row r="8" spans="1:9" x14ac:dyDescent="0.25">
      <c r="B8" s="26">
        <v>6</v>
      </c>
      <c r="C8" s="34" t="s">
        <v>84</v>
      </c>
      <c r="D8" s="39" t="s">
        <v>85</v>
      </c>
      <c r="E8" s="31">
        <v>44482</v>
      </c>
      <c r="F8" s="27" t="s">
        <v>86</v>
      </c>
      <c r="G8" s="55">
        <v>0.4</v>
      </c>
      <c r="H8" s="56">
        <v>15</v>
      </c>
      <c r="I8" s="72">
        <v>550</v>
      </c>
    </row>
    <row r="9" spans="1:9" ht="22.9" customHeight="1" x14ac:dyDescent="0.25">
      <c r="B9" s="26">
        <v>7</v>
      </c>
      <c r="C9" s="34" t="s">
        <v>28</v>
      </c>
      <c r="D9" s="39" t="s">
        <v>29</v>
      </c>
      <c r="E9" s="31">
        <v>44482</v>
      </c>
      <c r="F9" s="27" t="s">
        <v>30</v>
      </c>
      <c r="G9" s="55">
        <v>0.4</v>
      </c>
      <c r="H9" s="56">
        <v>15</v>
      </c>
      <c r="I9" s="72">
        <v>7061.04</v>
      </c>
    </row>
    <row r="10" spans="1:9" ht="22.5" x14ac:dyDescent="0.25">
      <c r="B10" s="26">
        <v>8</v>
      </c>
      <c r="C10" s="34" t="s">
        <v>87</v>
      </c>
      <c r="D10" s="39" t="s">
        <v>88</v>
      </c>
      <c r="E10" s="31">
        <v>44487</v>
      </c>
      <c r="F10" s="27" t="s">
        <v>89</v>
      </c>
      <c r="G10" s="55">
        <v>0.4</v>
      </c>
      <c r="H10" s="56">
        <v>15</v>
      </c>
      <c r="I10" s="72">
        <v>550</v>
      </c>
    </row>
    <row r="11" spans="1:9" x14ac:dyDescent="0.25">
      <c r="B11" s="26">
        <v>9</v>
      </c>
      <c r="C11" s="34" t="s">
        <v>21</v>
      </c>
      <c r="D11" s="39" t="s">
        <v>31</v>
      </c>
      <c r="E11" s="31">
        <v>44490</v>
      </c>
      <c r="F11" s="27" t="s">
        <v>22</v>
      </c>
      <c r="G11" s="55">
        <v>0.22</v>
      </c>
      <c r="H11" s="56">
        <v>15</v>
      </c>
      <c r="I11" s="72">
        <v>550</v>
      </c>
    </row>
    <row r="12" spans="1:9" ht="15.75" x14ac:dyDescent="0.25">
      <c r="B12" s="45"/>
      <c r="C12" s="13" t="s">
        <v>7</v>
      </c>
      <c r="D12" s="45"/>
      <c r="E12" s="45"/>
      <c r="F12" s="45"/>
      <c r="G12" s="45"/>
      <c r="H12" s="73">
        <f>SUM(H3:H11)</f>
        <v>253</v>
      </c>
      <c r="I12" s="62">
        <f>SUM(I3:I11)</f>
        <v>165539.77000000002</v>
      </c>
    </row>
    <row r="13" spans="1:9" x14ac:dyDescent="0.25">
      <c r="B13" s="3"/>
      <c r="C13" s="3"/>
      <c r="D13" s="3"/>
      <c r="E13" s="3"/>
      <c r="F13" s="3"/>
      <c r="G13" s="3"/>
      <c r="H13" s="66"/>
      <c r="I13" s="3"/>
    </row>
    <row r="14" spans="1:9" x14ac:dyDescent="0.25">
      <c r="B14"/>
      <c r="C14" s="3" t="s">
        <v>8</v>
      </c>
      <c r="D14" s="3"/>
      <c r="E14">
        <v>205</v>
      </c>
      <c r="F14"/>
      <c r="G14"/>
      <c r="H14" s="80">
        <v>3535.7</v>
      </c>
      <c r="I14" s="81">
        <v>3957217.56</v>
      </c>
    </row>
    <row r="15" spans="1:9" x14ac:dyDescent="0.25">
      <c r="B15"/>
      <c r="C15" s="3"/>
      <c r="D15" s="3"/>
      <c r="E15"/>
      <c r="F15"/>
      <c r="G15"/>
      <c r="H15" s="9"/>
      <c r="I15"/>
    </row>
    <row r="16" spans="1:9" x14ac:dyDescent="0.25">
      <c r="B16" s="3"/>
      <c r="C16" s="3"/>
      <c r="D16" s="3"/>
      <c r="E16" s="3"/>
      <c r="F16" s="3"/>
      <c r="G16" s="3"/>
      <c r="H16" s="66"/>
      <c r="I16" s="3"/>
    </row>
    <row r="17" spans="2:9" x14ac:dyDescent="0.25">
      <c r="B17" s="3"/>
      <c r="C17" s="85" t="s">
        <v>13</v>
      </c>
      <c r="D17" s="85"/>
      <c r="E17" s="85"/>
      <c r="F17" s="85"/>
      <c r="G17" s="85"/>
      <c r="H17" s="85"/>
      <c r="I17" s="3"/>
    </row>
  </sheetData>
  <mergeCells count="2">
    <mergeCell ref="B1:I1"/>
    <mergeCell ref="C17:H17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2021-11-01T06:01:14Z</dcterms:modified>
</cp:coreProperties>
</file>