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codeName="ЭтаКнига" defaultThemeVersion="124226"/>
  <xr:revisionPtr revIDLastSave="0" documentId="13_ncr:1_{10F9D2E5-C466-485F-AD8C-9121C452014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присоед-я'!$A$2:$J$13</definedName>
    <definedName name="_xlnm.Print_Area" localSheetId="4">'выполненные присоед-я'!$B$1:$I$32</definedName>
    <definedName name="_xlnm.Print_Area" localSheetId="2">договора!$B$1:$I$31</definedName>
    <definedName name="_xlnm.Print_Area" localSheetId="3">'договора растор'!$B$1:$H$11</definedName>
    <definedName name="_xlnm.Print_Area" localSheetId="0">заявки!$B$1:$G$26</definedName>
    <definedName name="_xlnm.Print_Area" localSheetId="1">'заявки аннулир'!$B$1:$G$11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4" l="1"/>
  <c r="I25" i="6" l="1"/>
  <c r="H25" i="6"/>
  <c r="G18" i="1" l="1"/>
  <c r="G4" i="5"/>
  <c r="H4" i="7"/>
</calcChain>
</file>

<file path=xl/sharedStrings.xml><?xml version="1.0" encoding="utf-8"?>
<sst xmlns="http://schemas.openxmlformats.org/spreadsheetml/2006/main" count="226" uniqueCount="159">
  <si>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</si>
  <si>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</si>
  <si>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</si>
  <si>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</si>
  <si>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</si>
  <si>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</si>
  <si>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</si>
  <si>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</si>
  <si>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</si>
  <si>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</si>
  <si>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</si>
  <si>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</si>
  <si>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</si>
  <si>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</si>
  <si>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</si>
  <si>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</si>
  <si>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</si>
  <si>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А.В. Портнягин</t>
  </si>
  <si>
    <t>Вильцан Анна Сергеевна</t>
  </si>
  <si>
    <t>п. Малиновка, ул. Цветочная, 28/2</t>
  </si>
  <si>
    <t>Бопп Тамара Семеновна</t>
  </si>
  <si>
    <t>п. Малиновка, садовое общество "Дружба", уч. 209</t>
  </si>
  <si>
    <t>Т2 Мобайл</t>
  </si>
  <si>
    <t>с. Дзержинское, ул. Пушкина</t>
  </si>
  <si>
    <t>Силкина Татьяна Васильевна</t>
  </si>
  <si>
    <t>г. Назарово, ул. Северная, з/у 3А</t>
  </si>
  <si>
    <t>Пушкарева Ирина Александровна</t>
  </si>
  <si>
    <t>Суханин Иван Иванович</t>
  </si>
  <si>
    <t>с. Дзержинское, ул. Мичурина, 38</t>
  </si>
  <si>
    <t>Фибих Виктор Рудольфович</t>
  </si>
  <si>
    <t>п. Кедровый, ул. Центральная 1, 36</t>
  </si>
  <si>
    <t>Назарова Жанна Юрьевна</t>
  </si>
  <si>
    <t>п. Малиновка, сад Дружба, д. 98</t>
  </si>
  <si>
    <t>Батурин Артем Иванович</t>
  </si>
  <si>
    <t>ДНТ "Лесное", ул. Лесная</t>
  </si>
  <si>
    <t>ООО "Инвестрой-АС"</t>
  </si>
  <si>
    <t>г. Красноярск, ул. Елены Стасовой, д. 40И, пом. 228</t>
  </si>
  <si>
    <t>п. Элита, Уютная, 13</t>
  </si>
  <si>
    <t>Труфакин Сергей Сергеевич</t>
  </si>
  <si>
    <t>п. Емельяново, ул. Посадская, д. 2, кв. 6</t>
  </si>
  <si>
    <t>Черентаев Денис Викторович</t>
  </si>
  <si>
    <t>40-Дз/2021</t>
  </si>
  <si>
    <t>с. Дзержинское, ул. Кирова, 30</t>
  </si>
  <si>
    <t>Бондяев Александр Дмитриевич</t>
  </si>
  <si>
    <t>42-Дз/2021</t>
  </si>
  <si>
    <t>с. Дзержинское, ул. Краснопартизанская, 68</t>
  </si>
  <si>
    <t>Манилов Александр Иванович</t>
  </si>
  <si>
    <t>45-Дз/2021</t>
  </si>
  <si>
    <t>с. Дзержинское, ул. Горького, 122</t>
  </si>
  <si>
    <t>48-Дз/2021</t>
  </si>
  <si>
    <t>Малышева Надежда Павловна</t>
  </si>
  <si>
    <t>47-Дз/2021</t>
  </si>
  <si>
    <t>с. Дзержинское, пер. Садовый, д. 6, кв. 1</t>
  </si>
  <si>
    <t>Гусев Валерий Викторович</t>
  </si>
  <si>
    <t>46-Дз/2021</t>
  </si>
  <si>
    <t>с. Дзержинское, ул. Горького, д.9</t>
  </si>
  <si>
    <t>11-Н/2021</t>
  </si>
  <si>
    <t>РЕЕСТР
заявок на технологическое присоединение
к электрическим сетям по ООО ЭСК "Энергия"
за сентябрь 2021 года</t>
  </si>
  <si>
    <t>ИП Николаева Ирина Александровна</t>
  </si>
  <si>
    <t>З-199</t>
  </si>
  <si>
    <t>п. Малиновка, квартал 1, д. 4, пом. 6</t>
  </si>
  <si>
    <t>Макаренков Юрий Петрович</t>
  </si>
  <si>
    <t>З-200</t>
  </si>
  <si>
    <t>г. Ачинск, Южная промзона 4</t>
  </si>
  <si>
    <t>Тетерина Антонина Васильевна</t>
  </si>
  <si>
    <t>З-201</t>
  </si>
  <si>
    <t>с. Дзержинское, пер. Пионерский, 10/2</t>
  </si>
  <si>
    <t>Иванов Петр Петрович</t>
  </si>
  <si>
    <t>З-202</t>
  </si>
  <si>
    <t>с. Дзержинское, ул. Олимпийская, 2</t>
  </si>
  <si>
    <t>Шнауцер Наталия Валерьевна</t>
  </si>
  <si>
    <t>З-203</t>
  </si>
  <si>
    <t>с. Дзержинское, ул. Горького, 84</t>
  </si>
  <si>
    <t>Семилетов Юрий Сергеевич</t>
  </si>
  <si>
    <t>З-204</t>
  </si>
  <si>
    <t>г. Назарово, ул. Радиальная, д. 13, кв. 1</t>
  </si>
  <si>
    <t>Баскакова Ирина Александровна</t>
  </si>
  <si>
    <t>З-205</t>
  </si>
  <si>
    <t>с. Дзержинское, ул. Советская, 3/2</t>
  </si>
  <si>
    <t>Брянский Дмитрий Павлович</t>
  </si>
  <si>
    <t>З-206</t>
  </si>
  <si>
    <t>п. Козулька, ул. Центральная, д. 40, кв. 2</t>
  </si>
  <si>
    <t>ИП Бибиков Дмитрий Викторович</t>
  </si>
  <si>
    <t>З-207</t>
  </si>
  <si>
    <t>г. Назарово, микрорайон "Промышленный узел",  21"В"</t>
  </si>
  <si>
    <t>Саакян Эдвард Робертович</t>
  </si>
  <si>
    <t>З-208</t>
  </si>
  <si>
    <t>с. Дзержинское, ул. Денисовская, 86</t>
  </si>
  <si>
    <t>Багрий Юлия Александровна</t>
  </si>
  <si>
    <t>З-209</t>
  </si>
  <si>
    <t>Емельяновский район, уч. №3</t>
  </si>
  <si>
    <t>Ивачева Александра Геннадьевна</t>
  </si>
  <si>
    <t>З-210</t>
  </si>
  <si>
    <t>СНТ "Кедр", ул. Вертолетная, уч. №8</t>
  </si>
  <si>
    <t>Смоляков Олег Леонидович</t>
  </si>
  <si>
    <t>З-211</t>
  </si>
  <si>
    <t>с. Дзержинское, ул. Надежды, 35</t>
  </si>
  <si>
    <t>Неминущая Елена Павловна</t>
  </si>
  <si>
    <t>З-212</t>
  </si>
  <si>
    <t>с. Дзержинское, ул. Красноармейская, д. 260, кв. 1</t>
  </si>
  <si>
    <t>Назаров Артем Николаевич</t>
  </si>
  <si>
    <t>З-213</t>
  </si>
  <si>
    <t>п. Малиновка, садовое общество "Дружба, уч. 317</t>
  </si>
  <si>
    <t>РЕЕСТР
выполненных присоединений
к электрическим сетям ООО ЭСК "Энергия"
за сентябрь 2021 года</t>
  </si>
  <si>
    <t>Петрухина Елена Андреевна</t>
  </si>
  <si>
    <t>15-М/2020</t>
  </si>
  <si>
    <t>п. Малиновка, с/о "Дружба", уч. 195</t>
  </si>
  <si>
    <t>Воробьева Татьяна Ивановна</t>
  </si>
  <si>
    <t>1-К/2021</t>
  </si>
  <si>
    <t>п. Кедровый, мкр. Южный, 84</t>
  </si>
  <si>
    <t>Аграшев Виктор Михайлович</t>
  </si>
  <si>
    <t>21-Дз/2021</t>
  </si>
  <si>
    <t>с. Дзержинское, ул. Рекордная, д. 11, кв. 2</t>
  </si>
  <si>
    <t>24-М/2021</t>
  </si>
  <si>
    <t>Корицкий Иван Яковлевич</t>
  </si>
  <si>
    <t>18-Дз/2021</t>
  </si>
  <si>
    <t>с. Дзержинское, ул. Горького, д. 79</t>
  </si>
  <si>
    <t>Головец Дмитрий Петрович</t>
  </si>
  <si>
    <t>34-Дз/2021</t>
  </si>
  <si>
    <t>с. Дзержинское, ул.Весна, 38</t>
  </si>
  <si>
    <t>Рожин Дмитрий Сергеевич</t>
  </si>
  <si>
    <t>6-М/2020</t>
  </si>
  <si>
    <t>п. Малиновка, с/о "Дружба", уч. 239</t>
  </si>
  <si>
    <t>Палий Евгения Игоревна</t>
  </si>
  <si>
    <t>3-Т/2020</t>
  </si>
  <si>
    <t>п. Тинской, ул. Комсомольская, 3</t>
  </si>
  <si>
    <t>Иванов Артем Викторович</t>
  </si>
  <si>
    <t>7-М/2021</t>
  </si>
  <si>
    <t>п. Малиновка, с/о "Дружба", уч. 160</t>
  </si>
  <si>
    <t>Хрипачев Петр Дмитриевич</t>
  </si>
  <si>
    <t>54-М/2020</t>
  </si>
  <si>
    <t>п. Малиновка, с/о "Дружба", уч. 53</t>
  </si>
  <si>
    <t>4-Кр/2021</t>
  </si>
  <si>
    <t>23-М/2021</t>
  </si>
  <si>
    <t>п. Малиновка, с/о "Дружба", уч. 230</t>
  </si>
  <si>
    <t>13-Е/2021</t>
  </si>
  <si>
    <t>Кроль Михаил Петрович</t>
  </si>
  <si>
    <t>8-Э/2021</t>
  </si>
  <si>
    <t>1-Кз/2021</t>
  </si>
  <si>
    <t>РЕЕСТР
аннулированных заявок на технологическое присоединение
к электрическим сетям по ООО ЭСК "Энергия за сентябрь 2021 года</t>
  </si>
  <si>
    <t>РЕЕСТР
расторгнутых договоров на технологическое присоединение
к электрическим сетям по ООО ЭСК "Энергия"
за сентябрь 2021 года</t>
  </si>
  <si>
    <t>РЕЕСТР
договоров на технологическое присоединение
к электрическим сетям по ООО ЭСК "Энергия"
за сентябрь 2021 года</t>
  </si>
  <si>
    <t>Белов Алексей Валерьевич</t>
  </si>
  <si>
    <t>22-В/2021</t>
  </si>
  <si>
    <t>Емельяновский район, уч. 13</t>
  </si>
  <si>
    <t>п. Малиновка, участок №230</t>
  </si>
  <si>
    <t>21-М/2021</t>
  </si>
  <si>
    <t>25-М/2021</t>
  </si>
  <si>
    <t>22-М/2021</t>
  </si>
  <si>
    <t>3-Л/2021</t>
  </si>
  <si>
    <t>12-К/2021</t>
  </si>
  <si>
    <t>58-Дз/2021</t>
  </si>
  <si>
    <t>60-Дз/2021</t>
  </si>
  <si>
    <t>24-В/2021</t>
  </si>
  <si>
    <t>49-Дз/2021</t>
  </si>
  <si>
    <t>12-Н/2021</t>
  </si>
  <si>
    <t>61-Дз/2021</t>
  </si>
  <si>
    <t>62-Дз/2021</t>
  </si>
  <si>
    <t>26-М/2021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</si>
</sst>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right" vertical="center"/>
    </xf>
    <xf numFmtId="2" fontId="0" fillId="2" borderId="1" xfId="0" applyNumberForma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6"/>
  <sheetViews>
    <sheetView view="pageBreakPreview" zoomScale="85" zoomScaleNormal="100" zoomScaleSheetLayoutView="85" workbookViewId="0">
      <selection activeCell="D22" sqref="D22"/>
    </sheetView>
  </sheetViews>
  <sheetFormatPr defaultColWidth="9.140625" defaultRowHeight="15" x14ac:dyDescent="0.25"/>
  <cols>
    <col min="1" max="1" width="9.140625" style="14"/>
    <col min="2" max="2" width="6" style="14" customWidth="1"/>
    <col min="3" max="3" width="35.42578125" style="14" customWidth="1"/>
    <col min="4" max="4" width="9.28515625" style="14" customWidth="1"/>
    <col min="5" max="5" width="23.140625" style="14" customWidth="1"/>
    <col min="6" max="6" width="16.85546875" style="14" customWidth="1"/>
    <col min="7" max="7" width="16.140625" style="14" customWidth="1"/>
    <col min="8" max="16384" width="9.140625" style="14"/>
  </cols>
  <sheetData>
    <row r="1" spans="2:7" ht="82.5" customHeight="1" x14ac:dyDescent="0.25">
      <c r="B1" s="74" t="s">
        <v>57</v>
      </c>
      <c r="C1" s="74"/>
      <c r="D1" s="74"/>
      <c r="E1" s="74"/>
      <c r="F1" s="74"/>
      <c r="G1" s="74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ht="30" x14ac:dyDescent="0.25">
      <c r="B3" s="40">
        <v>1</v>
      </c>
      <c r="C3" s="34" t="s">
        <v>58</v>
      </c>
      <c r="D3" s="18" t="s">
        <v>59</v>
      </c>
      <c r="E3" s="37" t="s">
        <v>60</v>
      </c>
      <c r="F3" s="79">
        <v>0.22</v>
      </c>
      <c r="G3" s="80">
        <v>15</v>
      </c>
    </row>
    <row r="4" spans="2:7" x14ac:dyDescent="0.25">
      <c r="B4" s="40">
        <v>2</v>
      </c>
      <c r="C4" s="1" t="s">
        <v>61</v>
      </c>
      <c r="D4" s="18" t="s">
        <v>62</v>
      </c>
      <c r="E4" s="2" t="s">
        <v>63</v>
      </c>
      <c r="F4" s="79">
        <v>10</v>
      </c>
      <c r="G4" s="80">
        <v>150</v>
      </c>
    </row>
    <row r="5" spans="2:7" ht="22.5" x14ac:dyDescent="0.25">
      <c r="B5" s="40">
        <v>3</v>
      </c>
      <c r="C5" s="34" t="s">
        <v>64</v>
      </c>
      <c r="D5" s="18" t="s">
        <v>65</v>
      </c>
      <c r="E5" s="2" t="s">
        <v>66</v>
      </c>
      <c r="F5" s="40">
        <v>0.4</v>
      </c>
      <c r="G5" s="81">
        <v>15</v>
      </c>
    </row>
    <row r="6" spans="2:7" ht="22.5" x14ac:dyDescent="0.25">
      <c r="B6" s="40">
        <v>4</v>
      </c>
      <c r="C6" s="7" t="s">
        <v>67</v>
      </c>
      <c r="D6" s="18" t="s">
        <v>68</v>
      </c>
      <c r="E6" s="37" t="s">
        <v>69</v>
      </c>
      <c r="F6" s="79">
        <v>0.4</v>
      </c>
      <c r="G6" s="80">
        <v>15</v>
      </c>
    </row>
    <row r="7" spans="2:7" ht="22.5" x14ac:dyDescent="0.25">
      <c r="B7" s="40">
        <v>5</v>
      </c>
      <c r="C7" s="7" t="s">
        <v>70</v>
      </c>
      <c r="D7" s="18" t="s">
        <v>71</v>
      </c>
      <c r="E7" s="2" t="s">
        <v>72</v>
      </c>
      <c r="F7" s="40">
        <v>0.4</v>
      </c>
      <c r="G7" s="81">
        <v>15</v>
      </c>
    </row>
    <row r="8" spans="2:7" ht="22.5" x14ac:dyDescent="0.25">
      <c r="B8" s="40">
        <v>6</v>
      </c>
      <c r="C8" s="7" t="s">
        <v>73</v>
      </c>
      <c r="D8" s="18" t="s">
        <v>74</v>
      </c>
      <c r="E8" s="37" t="s">
        <v>75</v>
      </c>
      <c r="F8" s="40">
        <v>0.4</v>
      </c>
      <c r="G8" s="81">
        <v>15</v>
      </c>
    </row>
    <row r="9" spans="2:7" ht="22.5" x14ac:dyDescent="0.25">
      <c r="B9" s="40">
        <v>7</v>
      </c>
      <c r="C9" s="27" t="s">
        <v>76</v>
      </c>
      <c r="D9" s="18" t="s">
        <v>77</v>
      </c>
      <c r="E9" s="37" t="s">
        <v>78</v>
      </c>
      <c r="F9" s="40">
        <v>0.4</v>
      </c>
      <c r="G9" s="81">
        <v>15</v>
      </c>
    </row>
    <row r="10" spans="2:7" ht="22.5" x14ac:dyDescent="0.25">
      <c r="B10" s="40">
        <v>8</v>
      </c>
      <c r="C10" s="27" t="s">
        <v>79</v>
      </c>
      <c r="D10" s="18" t="s">
        <v>80</v>
      </c>
      <c r="E10" s="28" t="s">
        <v>81</v>
      </c>
      <c r="F10" s="40">
        <v>0.4</v>
      </c>
      <c r="G10" s="81">
        <v>21</v>
      </c>
    </row>
    <row r="11" spans="2:7" ht="22.5" x14ac:dyDescent="0.25">
      <c r="B11" s="40">
        <v>9</v>
      </c>
      <c r="C11" s="7" t="s">
        <v>82</v>
      </c>
      <c r="D11" s="18" t="s">
        <v>83</v>
      </c>
      <c r="E11" s="38" t="s">
        <v>84</v>
      </c>
      <c r="F11" s="40">
        <v>6</v>
      </c>
      <c r="G11" s="81">
        <v>250</v>
      </c>
    </row>
    <row r="12" spans="2:7" ht="22.5" x14ac:dyDescent="0.25">
      <c r="B12" s="40">
        <v>10</v>
      </c>
      <c r="C12" s="34" t="s">
        <v>85</v>
      </c>
      <c r="D12" s="18" t="s">
        <v>86</v>
      </c>
      <c r="E12" s="37" t="s">
        <v>87</v>
      </c>
      <c r="F12" s="40">
        <v>0.4</v>
      </c>
      <c r="G12" s="81">
        <v>15</v>
      </c>
    </row>
    <row r="13" spans="2:7" x14ac:dyDescent="0.25">
      <c r="B13" s="40">
        <v>11</v>
      </c>
      <c r="C13" s="1" t="s">
        <v>88</v>
      </c>
      <c r="D13" s="18" t="s">
        <v>89</v>
      </c>
      <c r="E13" s="2" t="s">
        <v>90</v>
      </c>
      <c r="F13" s="40">
        <v>0.4</v>
      </c>
      <c r="G13" s="81">
        <v>15</v>
      </c>
    </row>
    <row r="14" spans="2:7" ht="22.5" x14ac:dyDescent="0.25">
      <c r="B14" s="40">
        <v>12</v>
      </c>
      <c r="C14" s="1" t="s">
        <v>91</v>
      </c>
      <c r="D14" s="18" t="s">
        <v>92</v>
      </c>
      <c r="E14" s="2" t="s">
        <v>93</v>
      </c>
      <c r="F14" s="40">
        <v>0.22</v>
      </c>
      <c r="G14" s="81">
        <v>10</v>
      </c>
    </row>
    <row r="15" spans="2:7" ht="22.5" x14ac:dyDescent="0.25">
      <c r="B15" s="40">
        <v>13</v>
      </c>
      <c r="C15" s="1" t="s">
        <v>94</v>
      </c>
      <c r="D15" s="18" t="s">
        <v>95</v>
      </c>
      <c r="E15" s="2" t="s">
        <v>96</v>
      </c>
      <c r="F15" s="40">
        <v>0.4</v>
      </c>
      <c r="G15" s="81">
        <v>15</v>
      </c>
    </row>
    <row r="16" spans="2:7" ht="22.5" x14ac:dyDescent="0.25">
      <c r="B16" s="40">
        <v>14</v>
      </c>
      <c r="C16" s="7" t="s">
        <v>97</v>
      </c>
      <c r="D16" s="18" t="s">
        <v>98</v>
      </c>
      <c r="E16" s="37" t="s">
        <v>99</v>
      </c>
      <c r="F16" s="40">
        <v>0.4</v>
      </c>
      <c r="G16" s="81">
        <v>15</v>
      </c>
    </row>
    <row r="17" spans="2:7" ht="22.5" x14ac:dyDescent="0.25">
      <c r="B17" s="40">
        <v>15</v>
      </c>
      <c r="C17" s="7" t="s">
        <v>100</v>
      </c>
      <c r="D17" s="18" t="s">
        <v>101</v>
      </c>
      <c r="E17" s="37" t="s">
        <v>102</v>
      </c>
      <c r="F17" s="40">
        <v>0.22</v>
      </c>
      <c r="G17" s="81">
        <v>15</v>
      </c>
    </row>
    <row r="18" spans="2:7" ht="15.75" x14ac:dyDescent="0.25">
      <c r="B18" s="82"/>
      <c r="C18" s="10" t="s">
        <v>7</v>
      </c>
      <c r="D18" s="43"/>
      <c r="E18" s="52"/>
      <c r="F18" s="52"/>
      <c r="G18" s="72">
        <f>SUM(G3:G17)</f>
        <v>596</v>
      </c>
    </row>
    <row r="19" spans="2:7" x14ac:dyDescent="0.25">
      <c r="B19" s="58"/>
      <c r="C19" s="19"/>
      <c r="D19" s="58"/>
      <c r="E19" s="19"/>
      <c r="F19" s="19"/>
      <c r="G19" s="83"/>
    </row>
    <row r="20" spans="2:7" x14ac:dyDescent="0.25">
      <c r="B20" s="58"/>
      <c r="C20" s="62"/>
      <c r="D20" s="63"/>
      <c r="E20" s="19"/>
      <c r="F20" s="19"/>
      <c r="G20" s="58"/>
    </row>
    <row r="21" spans="2:7" x14ac:dyDescent="0.25">
      <c r="B21" s="58"/>
      <c r="C21" s="19" t="s">
        <v>8</v>
      </c>
      <c r="D21" s="58"/>
      <c r="E21" s="19">
        <v>213</v>
      </c>
      <c r="F21" s="19"/>
      <c r="G21" s="84">
        <v>5450.5</v>
      </c>
    </row>
    <row r="22" spans="2:7" x14ac:dyDescent="0.25">
      <c r="B22" s="19"/>
      <c r="C22" s="62"/>
      <c r="D22" s="63"/>
      <c r="E22" s="19"/>
      <c r="F22" s="19"/>
      <c r="G22" s="19"/>
    </row>
    <row r="23" spans="2:7" x14ac:dyDescent="0.25">
      <c r="B23" s="19"/>
      <c r="C23" s="62"/>
      <c r="D23" s="63"/>
      <c r="E23" s="19"/>
      <c r="F23" s="19"/>
      <c r="G23" s="19"/>
    </row>
    <row r="24" spans="2:7" x14ac:dyDescent="0.25">
      <c r="B24" s="19"/>
      <c r="C24" s="62"/>
      <c r="D24" s="63"/>
      <c r="E24" s="19"/>
      <c r="F24" s="19"/>
      <c r="G24" s="19"/>
    </row>
    <row r="25" spans="2:7" x14ac:dyDescent="0.25">
      <c r="B25" s="19"/>
      <c r="C25" s="19"/>
      <c r="D25" s="53"/>
      <c r="E25" s="19"/>
      <c r="F25" s="19"/>
      <c r="G25" s="19"/>
    </row>
    <row r="26" spans="2:7" x14ac:dyDescent="0.25">
      <c r="B26" s="75" t="s">
        <v>16</v>
      </c>
      <c r="C26" s="75"/>
      <c r="D26" s="75"/>
      <c r="E26" s="75"/>
      <c r="F26" s="75"/>
      <c r="G26" s="75"/>
    </row>
  </sheetData>
  <mergeCells count="2">
    <mergeCell ref="B1:G1"/>
    <mergeCell ref="B26:G26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4"/>
  <sheetViews>
    <sheetView view="pageBreakPreview" zoomScale="96" zoomScaleNormal="100" zoomScaleSheetLayoutView="96" workbookViewId="0">
      <selection activeCell="B12" sqref="B12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76" t="s">
        <v>139</v>
      </c>
      <c r="C1" s="76"/>
      <c r="D1" s="76"/>
      <c r="E1" s="76"/>
      <c r="F1" s="76"/>
      <c r="G1" s="76"/>
    </row>
    <row r="2" spans="2:7" ht="81.75" customHeight="1" x14ac:dyDescent="0.25">
      <c r="B2" s="11" t="s">
        <v>0</v>
      </c>
      <c r="C2" s="11" t="s">
        <v>1</v>
      </c>
      <c r="D2" s="16" t="s">
        <v>10</v>
      </c>
      <c r="E2" s="11" t="s">
        <v>2</v>
      </c>
      <c r="F2" s="11" t="s">
        <v>3</v>
      </c>
      <c r="G2" s="12" t="s">
        <v>4</v>
      </c>
    </row>
    <row r="3" spans="2:7" x14ac:dyDescent="0.25">
      <c r="B3" s="27">
        <v>1</v>
      </c>
      <c r="C3" s="34"/>
      <c r="D3" s="18"/>
      <c r="E3" s="2"/>
      <c r="F3" s="60"/>
      <c r="G3" s="61"/>
    </row>
    <row r="4" spans="2:7" ht="15.75" x14ac:dyDescent="0.25">
      <c r="B4" s="47"/>
      <c r="C4" s="13" t="s">
        <v>7</v>
      </c>
      <c r="D4" s="64"/>
      <c r="E4" s="47"/>
      <c r="F4" s="47"/>
      <c r="G4" s="33">
        <f>SUM(G3:G3)</f>
        <v>0</v>
      </c>
    </row>
    <row r="7" spans="2:7" x14ac:dyDescent="0.25">
      <c r="C7" s="3" t="s">
        <v>8</v>
      </c>
      <c r="D7" s="54"/>
      <c r="E7" s="3">
        <v>14</v>
      </c>
      <c r="F7" s="3"/>
      <c r="G7" s="6">
        <v>411</v>
      </c>
    </row>
    <row r="8" spans="2:7" x14ac:dyDescent="0.25">
      <c r="C8" s="3"/>
      <c r="D8" s="54"/>
      <c r="E8" s="3"/>
      <c r="F8" s="3"/>
      <c r="G8" s="6"/>
    </row>
    <row r="9" spans="2:7" x14ac:dyDescent="0.25">
      <c r="C9" s="3"/>
      <c r="D9" s="54"/>
      <c r="E9" s="3"/>
      <c r="F9" s="3"/>
      <c r="G9" s="6"/>
    </row>
    <row r="11" spans="2:7" x14ac:dyDescent="0.25">
      <c r="B11" s="77" t="s">
        <v>12</v>
      </c>
      <c r="C11" s="77"/>
      <c r="D11" s="77"/>
      <c r="E11" s="77"/>
      <c r="F11" s="77"/>
      <c r="G11" s="77"/>
    </row>
    <row r="14" spans="2:7" x14ac:dyDescent="0.25">
      <c r="B14" s="77"/>
      <c r="C14" s="77"/>
      <c r="D14" s="77"/>
      <c r="E14" s="77"/>
      <c r="F14" s="77"/>
      <c r="G14" s="77"/>
    </row>
  </sheetData>
  <mergeCells count="3">
    <mergeCell ref="B1:G1"/>
    <mergeCell ref="B14:G14"/>
    <mergeCell ref="B11:G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31"/>
  <sheetViews>
    <sheetView tabSelected="1" view="pageBreakPreview" zoomScale="91" zoomScaleNormal="100" zoomScaleSheetLayoutView="91" workbookViewId="0">
      <selection activeCell="D15" sqref="D15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4.7109375" style="19" customWidth="1"/>
    <col min="4" max="4" width="12.28515625" style="19" customWidth="1"/>
    <col min="5" max="5" width="24.85546875" style="19" customWidth="1"/>
    <col min="6" max="6" width="13.85546875" style="19" customWidth="1"/>
    <col min="7" max="7" width="14.140625" style="19" customWidth="1"/>
    <col min="8" max="8" width="13.5703125" style="19" customWidth="1"/>
    <col min="9" max="9" width="11.5703125" style="19" customWidth="1"/>
    <col min="10" max="10" width="22.28515625" style="19" customWidth="1"/>
    <col min="11" max="16384" width="9.140625" style="19"/>
  </cols>
  <sheetData>
    <row r="1" spans="2:10" ht="81.75" customHeight="1" x14ac:dyDescent="0.25">
      <c r="B1" s="76" t="s">
        <v>141</v>
      </c>
      <c r="C1" s="76"/>
      <c r="D1" s="76"/>
      <c r="E1" s="76"/>
      <c r="F1" s="76"/>
      <c r="G1" s="76"/>
      <c r="H1" s="76"/>
      <c r="I1" s="76"/>
    </row>
    <row r="2" spans="2:10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44" t="s">
        <v>3</v>
      </c>
      <c r="G2" s="44" t="s">
        <v>4</v>
      </c>
      <c r="H2" s="44" t="s">
        <v>6</v>
      </c>
      <c r="I2" s="65" t="s">
        <v>9</v>
      </c>
    </row>
    <row r="3" spans="2:10" x14ac:dyDescent="0.25">
      <c r="B3" s="66">
        <v>1</v>
      </c>
      <c r="C3" s="34" t="s">
        <v>142</v>
      </c>
      <c r="D3" s="40" t="s">
        <v>143</v>
      </c>
      <c r="E3" s="38" t="s">
        <v>144</v>
      </c>
      <c r="F3" s="1">
        <v>0.4</v>
      </c>
      <c r="G3" s="31">
        <v>15</v>
      </c>
      <c r="H3" s="92">
        <v>1</v>
      </c>
      <c r="I3" s="55">
        <v>7061.04</v>
      </c>
      <c r="J3" s="21"/>
    </row>
    <row r="4" spans="2:10" x14ac:dyDescent="0.25">
      <c r="B4" s="93">
        <v>2</v>
      </c>
      <c r="C4" s="7" t="s">
        <v>26</v>
      </c>
      <c r="D4" s="40" t="s">
        <v>133</v>
      </c>
      <c r="E4" s="38" t="s">
        <v>145</v>
      </c>
      <c r="F4" s="1">
        <v>0.22</v>
      </c>
      <c r="G4" s="31">
        <v>15</v>
      </c>
      <c r="H4" s="94">
        <v>1</v>
      </c>
      <c r="I4" s="87">
        <v>550</v>
      </c>
      <c r="J4" s="21"/>
    </row>
    <row r="5" spans="2:10" x14ac:dyDescent="0.25">
      <c r="B5" s="66">
        <v>3</v>
      </c>
      <c r="C5" s="27" t="s">
        <v>31</v>
      </c>
      <c r="D5" s="40" t="s">
        <v>113</v>
      </c>
      <c r="E5" s="28" t="s">
        <v>32</v>
      </c>
      <c r="F5" s="1">
        <v>0.22</v>
      </c>
      <c r="G5" s="31">
        <v>15</v>
      </c>
      <c r="H5" s="94">
        <v>1</v>
      </c>
      <c r="I5" s="87">
        <v>550</v>
      </c>
    </row>
    <row r="6" spans="2:10" ht="22.5" x14ac:dyDescent="0.25">
      <c r="B6" s="93">
        <v>4</v>
      </c>
      <c r="C6" s="27" t="s">
        <v>35</v>
      </c>
      <c r="D6" s="40" t="s">
        <v>132</v>
      </c>
      <c r="E6" s="28" t="s">
        <v>36</v>
      </c>
      <c r="F6" s="1">
        <v>0.4</v>
      </c>
      <c r="G6" s="31">
        <v>75</v>
      </c>
      <c r="H6" s="94">
        <v>1</v>
      </c>
      <c r="I6" s="87">
        <v>90769.57</v>
      </c>
    </row>
    <row r="7" spans="2:10" x14ac:dyDescent="0.25">
      <c r="B7" s="66">
        <v>5</v>
      </c>
      <c r="C7" s="27" t="s">
        <v>136</v>
      </c>
      <c r="D7" s="40" t="s">
        <v>137</v>
      </c>
      <c r="E7" s="28" t="s">
        <v>37</v>
      </c>
      <c r="F7" s="1">
        <v>0.4</v>
      </c>
      <c r="G7" s="31">
        <v>30</v>
      </c>
      <c r="H7" s="94">
        <v>1</v>
      </c>
      <c r="I7" s="87">
        <v>13816</v>
      </c>
    </row>
    <row r="8" spans="2:10" ht="20.45" customHeight="1" x14ac:dyDescent="0.25">
      <c r="B8" s="93">
        <v>6</v>
      </c>
      <c r="C8" s="34" t="s">
        <v>18</v>
      </c>
      <c r="D8" s="40" t="s">
        <v>146</v>
      </c>
      <c r="E8" s="2" t="s">
        <v>19</v>
      </c>
      <c r="F8" s="1">
        <v>0.4</v>
      </c>
      <c r="G8" s="31">
        <v>15</v>
      </c>
      <c r="H8" s="94">
        <v>1</v>
      </c>
      <c r="I8" s="87">
        <v>550</v>
      </c>
    </row>
    <row r="9" spans="2:10" ht="30" x14ac:dyDescent="0.25">
      <c r="B9" s="66">
        <v>7</v>
      </c>
      <c r="C9" s="34" t="s">
        <v>58</v>
      </c>
      <c r="D9" s="40" t="s">
        <v>147</v>
      </c>
      <c r="E9" s="2" t="s">
        <v>60</v>
      </c>
      <c r="F9" s="1">
        <v>0.22</v>
      </c>
      <c r="G9" s="31">
        <v>15</v>
      </c>
      <c r="H9" s="94">
        <v>1</v>
      </c>
      <c r="I9" s="95">
        <v>550</v>
      </c>
    </row>
    <row r="10" spans="2:10" ht="22.5" x14ac:dyDescent="0.25">
      <c r="B10" s="93">
        <v>8</v>
      </c>
      <c r="C10" s="34" t="s">
        <v>20</v>
      </c>
      <c r="D10" s="40" t="s">
        <v>148</v>
      </c>
      <c r="E10" s="2" t="s">
        <v>21</v>
      </c>
      <c r="F10" s="1">
        <v>0.4</v>
      </c>
      <c r="G10" s="31">
        <v>15</v>
      </c>
      <c r="H10" s="94">
        <v>1</v>
      </c>
      <c r="I10" s="87">
        <v>550</v>
      </c>
    </row>
    <row r="11" spans="2:10" x14ac:dyDescent="0.25">
      <c r="B11" s="66">
        <v>9</v>
      </c>
      <c r="C11" s="27" t="s">
        <v>33</v>
      </c>
      <c r="D11" s="40" t="s">
        <v>149</v>
      </c>
      <c r="E11" s="28" t="s">
        <v>34</v>
      </c>
      <c r="F11" s="1">
        <v>0.22</v>
      </c>
      <c r="G11" s="31">
        <v>15</v>
      </c>
      <c r="H11" s="94">
        <v>6</v>
      </c>
      <c r="I11" s="87">
        <v>550</v>
      </c>
    </row>
    <row r="12" spans="2:10" ht="22.5" x14ac:dyDescent="0.25">
      <c r="B12" s="93">
        <v>10</v>
      </c>
      <c r="C12" s="7" t="s">
        <v>38</v>
      </c>
      <c r="D12" s="40" t="s">
        <v>135</v>
      </c>
      <c r="E12" s="38" t="s">
        <v>39</v>
      </c>
      <c r="F12" s="1">
        <v>0.4</v>
      </c>
      <c r="G12" s="31">
        <v>15</v>
      </c>
      <c r="H12" s="94">
        <v>1</v>
      </c>
      <c r="I12" s="87">
        <v>550</v>
      </c>
    </row>
    <row r="13" spans="2:10" ht="22.5" x14ac:dyDescent="0.25">
      <c r="B13" s="66">
        <v>11</v>
      </c>
      <c r="C13" s="7" t="s">
        <v>79</v>
      </c>
      <c r="D13" s="40" t="s">
        <v>138</v>
      </c>
      <c r="E13" s="38" t="s">
        <v>81</v>
      </c>
      <c r="F13" s="1">
        <v>0.4</v>
      </c>
      <c r="G13" s="31">
        <v>21</v>
      </c>
      <c r="H13" s="94">
        <v>1</v>
      </c>
      <c r="I13" s="87">
        <v>2824.42</v>
      </c>
    </row>
    <row r="14" spans="2:10" ht="22.5" x14ac:dyDescent="0.25">
      <c r="B14" s="93">
        <v>12</v>
      </c>
      <c r="C14" s="27" t="s">
        <v>29</v>
      </c>
      <c r="D14" s="40" t="s">
        <v>150</v>
      </c>
      <c r="E14" s="28" t="s">
        <v>30</v>
      </c>
      <c r="F14" s="1">
        <v>0.4</v>
      </c>
      <c r="G14" s="31">
        <v>105</v>
      </c>
      <c r="H14" s="94">
        <v>4</v>
      </c>
      <c r="I14" s="87">
        <v>90769.57</v>
      </c>
    </row>
    <row r="15" spans="2:10" ht="22.5" x14ac:dyDescent="0.25">
      <c r="B15" s="66">
        <v>13</v>
      </c>
      <c r="C15" s="34" t="s">
        <v>67</v>
      </c>
      <c r="D15" s="40" t="s">
        <v>151</v>
      </c>
      <c r="E15" s="2" t="s">
        <v>69</v>
      </c>
      <c r="F15" s="1">
        <v>0.4</v>
      </c>
      <c r="G15" s="31">
        <v>15</v>
      </c>
      <c r="H15" s="94">
        <v>6</v>
      </c>
      <c r="I15" s="95">
        <v>550</v>
      </c>
    </row>
    <row r="16" spans="2:10" ht="22.5" x14ac:dyDescent="0.25">
      <c r="B16" s="93">
        <v>14</v>
      </c>
      <c r="C16" s="35" t="s">
        <v>76</v>
      </c>
      <c r="D16" s="40" t="s">
        <v>152</v>
      </c>
      <c r="E16" s="28" t="s">
        <v>78</v>
      </c>
      <c r="F16" s="60">
        <v>0.4</v>
      </c>
      <c r="G16" s="61">
        <v>15</v>
      </c>
      <c r="H16" s="94">
        <v>1</v>
      </c>
      <c r="I16" s="95">
        <v>550</v>
      </c>
    </row>
    <row r="17" spans="2:9" x14ac:dyDescent="0.25">
      <c r="B17" s="66">
        <v>15</v>
      </c>
      <c r="C17" s="27" t="s">
        <v>88</v>
      </c>
      <c r="D17" s="40" t="s">
        <v>153</v>
      </c>
      <c r="E17" s="28" t="s">
        <v>90</v>
      </c>
      <c r="F17" s="1">
        <v>0.4</v>
      </c>
      <c r="G17" s="31">
        <v>15</v>
      </c>
      <c r="H17" s="94">
        <v>1</v>
      </c>
      <c r="I17" s="87">
        <v>550</v>
      </c>
    </row>
    <row r="18" spans="2:9" x14ac:dyDescent="0.25">
      <c r="B18" s="93">
        <v>16</v>
      </c>
      <c r="C18" s="7" t="s">
        <v>22</v>
      </c>
      <c r="D18" s="40" t="s">
        <v>154</v>
      </c>
      <c r="E18" s="38" t="s">
        <v>23</v>
      </c>
      <c r="F18" s="1">
        <v>0.4</v>
      </c>
      <c r="G18" s="31">
        <v>7.5</v>
      </c>
      <c r="H18" s="94">
        <v>6</v>
      </c>
      <c r="I18" s="87">
        <v>64409.16</v>
      </c>
    </row>
    <row r="19" spans="2:9" ht="22.5" x14ac:dyDescent="0.25">
      <c r="B19" s="66">
        <v>17</v>
      </c>
      <c r="C19" s="35" t="s">
        <v>73</v>
      </c>
      <c r="D19" s="40" t="s">
        <v>155</v>
      </c>
      <c r="E19" s="28" t="s">
        <v>75</v>
      </c>
      <c r="F19" s="1">
        <v>0.4</v>
      </c>
      <c r="G19" s="61">
        <v>15</v>
      </c>
      <c r="H19" s="94">
        <v>1</v>
      </c>
      <c r="I19" s="87">
        <v>550</v>
      </c>
    </row>
    <row r="20" spans="2:9" x14ac:dyDescent="0.25">
      <c r="B20" s="93">
        <v>18</v>
      </c>
      <c r="C20" s="34" t="s">
        <v>94</v>
      </c>
      <c r="D20" s="40" t="s">
        <v>156</v>
      </c>
      <c r="E20" s="37" t="s">
        <v>96</v>
      </c>
      <c r="F20" s="1">
        <v>0.4</v>
      </c>
      <c r="G20" s="96">
        <v>15</v>
      </c>
      <c r="H20" s="94">
        <v>1</v>
      </c>
      <c r="I20" s="88">
        <v>550</v>
      </c>
    </row>
    <row r="21" spans="2:9" ht="22.5" x14ac:dyDescent="0.25">
      <c r="B21" s="66">
        <v>19</v>
      </c>
      <c r="C21" s="35" t="s">
        <v>85</v>
      </c>
      <c r="D21" s="68" t="s">
        <v>157</v>
      </c>
      <c r="E21" s="38" t="s">
        <v>87</v>
      </c>
      <c r="F21" s="1">
        <v>0.4</v>
      </c>
      <c r="G21" s="61">
        <v>15</v>
      </c>
      <c r="H21" s="94">
        <v>1</v>
      </c>
      <c r="I21" s="87">
        <v>550</v>
      </c>
    </row>
    <row r="22" spans="2:9" ht="22.5" x14ac:dyDescent="0.25">
      <c r="B22" s="93">
        <v>20</v>
      </c>
      <c r="C22" s="7" t="s">
        <v>100</v>
      </c>
      <c r="D22" s="40" t="s">
        <v>158</v>
      </c>
      <c r="E22" s="37" t="s">
        <v>102</v>
      </c>
      <c r="F22" s="39">
        <v>0.22</v>
      </c>
      <c r="G22" s="97">
        <v>15</v>
      </c>
      <c r="H22" s="94">
        <v>1</v>
      </c>
      <c r="I22" s="98">
        <v>550</v>
      </c>
    </row>
    <row r="23" spans="2:9" ht="15.75" x14ac:dyDescent="0.25">
      <c r="B23" s="69"/>
      <c r="C23" s="13" t="s">
        <v>7</v>
      </c>
      <c r="D23" s="69"/>
      <c r="E23" s="47"/>
      <c r="F23" s="47"/>
      <c r="G23" s="33"/>
      <c r="H23" s="47"/>
      <c r="I23" s="70">
        <f>SUM(I3:I22)</f>
        <v>277349.76000000001</v>
      </c>
    </row>
    <row r="24" spans="2:9" ht="15.75" x14ac:dyDescent="0.25">
      <c r="B24" s="59"/>
      <c r="C24" s="71"/>
      <c r="D24" s="59"/>
      <c r="E24" s="3"/>
      <c r="F24" s="3"/>
      <c r="G24" s="3"/>
      <c r="H24" s="3"/>
      <c r="I24" s="6"/>
    </row>
    <row r="25" spans="2:9" ht="15.75" x14ac:dyDescent="0.25">
      <c r="B25" s="59"/>
      <c r="C25" s="71"/>
      <c r="D25" s="59"/>
      <c r="E25" s="3"/>
      <c r="F25" s="3"/>
      <c r="G25" s="3"/>
      <c r="H25" s="3"/>
      <c r="I25" s="6"/>
    </row>
    <row r="26" spans="2:9" x14ac:dyDescent="0.25">
      <c r="B26" s="9"/>
      <c r="C26" s="3" t="s">
        <v>8</v>
      </c>
      <c r="D26" s="59"/>
      <c r="E26">
        <v>179</v>
      </c>
      <c r="F26"/>
      <c r="G26"/>
      <c r="H26"/>
      <c r="I26" s="22"/>
    </row>
    <row r="27" spans="2:9" x14ac:dyDescent="0.25">
      <c r="B27" s="9"/>
      <c r="C27" s="3"/>
      <c r="D27" s="59"/>
      <c r="E27"/>
      <c r="F27"/>
      <c r="G27"/>
      <c r="H27"/>
      <c r="I27" s="22"/>
    </row>
    <row r="28" spans="2:9" x14ac:dyDescent="0.25">
      <c r="B28" s="9"/>
      <c r="C28" s="3"/>
      <c r="D28" s="59"/>
      <c r="E28"/>
      <c r="F28"/>
      <c r="G28"/>
      <c r="H28"/>
      <c r="I28" s="22"/>
    </row>
    <row r="29" spans="2:9" x14ac:dyDescent="0.25">
      <c r="B29" s="9"/>
      <c r="C29" s="3"/>
      <c r="D29" s="59"/>
      <c r="E29"/>
      <c r="F29"/>
      <c r="G29"/>
      <c r="H29"/>
      <c r="I29" s="22"/>
    </row>
    <row r="30" spans="2:9" x14ac:dyDescent="0.25">
      <c r="B30" s="59"/>
      <c r="C30" s="3"/>
      <c r="D30" s="59"/>
      <c r="E30" s="3"/>
      <c r="F30" s="3"/>
      <c r="G30" s="3"/>
      <c r="H30" s="3"/>
      <c r="I30" s="6"/>
    </row>
    <row r="31" spans="2:9" x14ac:dyDescent="0.25">
      <c r="B31" s="59"/>
      <c r="C31" s="77" t="s">
        <v>17</v>
      </c>
      <c r="D31" s="77"/>
      <c r="E31" s="77"/>
      <c r="F31" s="77"/>
      <c r="G31" s="77"/>
      <c r="H31" s="77"/>
      <c r="I31" s="77"/>
    </row>
  </sheetData>
  <mergeCells count="2">
    <mergeCell ref="B1:I1"/>
    <mergeCell ref="C31:I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2"/>
  <sheetViews>
    <sheetView view="pageBreakPreview" zoomScale="91" zoomScaleNormal="100" zoomScaleSheetLayoutView="91" workbookViewId="0">
      <selection activeCell="C7" sqref="C7"/>
    </sheetView>
  </sheetViews>
  <sheetFormatPr defaultColWidth="9.140625" defaultRowHeight="15" x14ac:dyDescent="0.25"/>
  <cols>
    <col min="1" max="1" width="9.140625" style="3"/>
    <col min="2" max="2" width="5.140625" style="8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78" t="s">
        <v>140</v>
      </c>
      <c r="C1" s="78"/>
      <c r="D1" s="78"/>
      <c r="E1" s="78"/>
      <c r="F1" s="78"/>
      <c r="G1" s="78"/>
      <c r="H1" s="78"/>
    </row>
    <row r="2" spans="2:9" ht="45" x14ac:dyDescent="0.25">
      <c r="B2" s="11" t="s">
        <v>0</v>
      </c>
      <c r="C2" s="11" t="s">
        <v>1</v>
      </c>
      <c r="D2" s="11" t="s">
        <v>5</v>
      </c>
      <c r="E2" s="11" t="s">
        <v>2</v>
      </c>
      <c r="F2" s="44" t="s">
        <v>3</v>
      </c>
      <c r="G2" s="44" t="s">
        <v>4</v>
      </c>
      <c r="H2" s="12" t="s">
        <v>9</v>
      </c>
    </row>
    <row r="3" spans="2:9" x14ac:dyDescent="0.25">
      <c r="B3" s="30">
        <v>1</v>
      </c>
      <c r="C3" s="24"/>
      <c r="D3" s="42"/>
      <c r="E3" s="2"/>
      <c r="F3" s="56"/>
      <c r="G3" s="56"/>
      <c r="H3" s="57"/>
      <c r="I3" s="6"/>
    </row>
    <row r="4" spans="2:9" ht="15.75" x14ac:dyDescent="0.25">
      <c r="B4" s="29"/>
      <c r="C4" s="13" t="s">
        <v>7</v>
      </c>
      <c r="D4" s="45"/>
      <c r="E4" s="26"/>
      <c r="F4" s="26"/>
      <c r="G4" s="26"/>
      <c r="H4" s="36">
        <f>SUM(H3:H3)</f>
        <v>0</v>
      </c>
    </row>
    <row r="5" spans="2:9" ht="15.75" x14ac:dyDescent="0.25">
      <c r="B5" s="46"/>
      <c r="C5" s="48"/>
      <c r="D5" s="49"/>
      <c r="E5" s="5"/>
      <c r="F5" s="5"/>
      <c r="G5" s="5"/>
      <c r="H5" s="50"/>
    </row>
    <row r="6" spans="2:9" ht="15.75" x14ac:dyDescent="0.25">
      <c r="B6" s="46"/>
      <c r="C6" s="48"/>
      <c r="D6" s="49"/>
      <c r="E6" s="5"/>
      <c r="F6" s="5"/>
      <c r="G6" s="5"/>
      <c r="H6" s="50"/>
    </row>
    <row r="7" spans="2:9" x14ac:dyDescent="0.25">
      <c r="B7" s="9"/>
      <c r="C7" s="5" t="s">
        <v>8</v>
      </c>
      <c r="D7" s="5"/>
      <c r="E7" s="4">
        <v>1</v>
      </c>
      <c r="F7"/>
      <c r="G7"/>
      <c r="H7"/>
    </row>
    <row r="8" spans="2:9" x14ac:dyDescent="0.25">
      <c r="B8" s="9"/>
      <c r="C8" s="5"/>
      <c r="D8" s="5"/>
      <c r="E8" s="4"/>
      <c r="F8"/>
      <c r="G8"/>
      <c r="H8"/>
    </row>
    <row r="9" spans="2:9" x14ac:dyDescent="0.25">
      <c r="B9" s="9"/>
      <c r="C9" s="5"/>
      <c r="D9" s="5"/>
      <c r="E9" s="4"/>
      <c r="F9"/>
      <c r="G9"/>
      <c r="H9"/>
    </row>
    <row r="10" spans="2:9" x14ac:dyDescent="0.25">
      <c r="B10" s="51"/>
    </row>
    <row r="11" spans="2:9" x14ac:dyDescent="0.25">
      <c r="B11" s="51"/>
      <c r="C11" s="77" t="s">
        <v>13</v>
      </c>
      <c r="D11" s="77"/>
      <c r="E11" s="77"/>
      <c r="F11" s="77"/>
      <c r="G11" s="77"/>
      <c r="H11" s="77"/>
    </row>
    <row r="12" spans="2:9" x14ac:dyDescent="0.25">
      <c r="B12" s="51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2"/>
  <sheetViews>
    <sheetView view="pageBreakPreview" topLeftCell="A13" zoomScaleNormal="100" zoomScaleSheetLayoutView="100" workbookViewId="0">
      <selection activeCell="F24" sqref="F24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1.7109375" style="19" customWidth="1"/>
    <col min="4" max="4" width="12.140625" style="19" customWidth="1"/>
    <col min="5" max="5" width="16.7109375" style="19" customWidth="1"/>
    <col min="6" max="6" width="22.85546875" style="19" customWidth="1"/>
    <col min="7" max="7" width="20.42578125" style="19" customWidth="1"/>
    <col min="8" max="8" width="16.28515625" style="19" customWidth="1"/>
    <col min="9" max="9" width="15.28515625" style="19" customWidth="1"/>
    <col min="10" max="10" width="10.28515625" style="19" bestFit="1" customWidth="1"/>
    <col min="11" max="16384" width="9.140625" style="19"/>
  </cols>
  <sheetData>
    <row r="1" spans="1:9" ht="83.25" customHeight="1" x14ac:dyDescent="0.25">
      <c r="B1" s="76" t="s">
        <v>103</v>
      </c>
      <c r="C1" s="76"/>
      <c r="D1" s="76"/>
      <c r="E1" s="76"/>
      <c r="F1" s="76"/>
      <c r="G1" s="76"/>
      <c r="H1" s="76"/>
      <c r="I1" s="76"/>
    </row>
    <row r="2" spans="1:9" ht="31.5" x14ac:dyDescent="0.25">
      <c r="B2" s="11" t="s">
        <v>0</v>
      </c>
      <c r="C2" s="11" t="s">
        <v>1</v>
      </c>
      <c r="D2" s="11" t="s">
        <v>14</v>
      </c>
      <c r="E2" s="11" t="s">
        <v>11</v>
      </c>
      <c r="F2" s="11" t="s">
        <v>2</v>
      </c>
      <c r="G2" s="11" t="s">
        <v>3</v>
      </c>
      <c r="H2" s="12" t="s">
        <v>15</v>
      </c>
      <c r="I2" s="12" t="s">
        <v>9</v>
      </c>
    </row>
    <row r="3" spans="1:9" ht="22.5" x14ac:dyDescent="0.25">
      <c r="B3" s="27">
        <v>1</v>
      </c>
      <c r="C3" s="35" t="s">
        <v>104</v>
      </c>
      <c r="D3" s="40" t="s">
        <v>105</v>
      </c>
      <c r="E3" s="32">
        <v>44440</v>
      </c>
      <c r="F3" s="28" t="s">
        <v>106</v>
      </c>
      <c r="G3" s="60">
        <v>0.38</v>
      </c>
      <c r="H3" s="61">
        <v>15</v>
      </c>
      <c r="I3" s="85">
        <v>550</v>
      </c>
    </row>
    <row r="4" spans="1:9" x14ac:dyDescent="0.25">
      <c r="A4" s="15"/>
      <c r="B4" s="27">
        <v>2</v>
      </c>
      <c r="C4" s="34" t="s">
        <v>40</v>
      </c>
      <c r="D4" s="1" t="s">
        <v>41</v>
      </c>
      <c r="E4" s="86">
        <v>44441</v>
      </c>
      <c r="F4" s="2" t="s">
        <v>42</v>
      </c>
      <c r="G4" s="60">
        <v>0.4</v>
      </c>
      <c r="H4" s="61">
        <v>15</v>
      </c>
      <c r="I4" s="87">
        <v>550</v>
      </c>
    </row>
    <row r="5" spans="1:9" x14ac:dyDescent="0.25">
      <c r="B5" s="27">
        <v>3</v>
      </c>
      <c r="C5" s="35" t="s">
        <v>107</v>
      </c>
      <c r="D5" s="40" t="s">
        <v>108</v>
      </c>
      <c r="E5" s="32">
        <v>44441</v>
      </c>
      <c r="F5" s="28" t="s">
        <v>109</v>
      </c>
      <c r="G5" s="60">
        <v>0.22</v>
      </c>
      <c r="H5" s="61">
        <v>15</v>
      </c>
      <c r="I5" s="85">
        <v>550</v>
      </c>
    </row>
    <row r="6" spans="1:9" ht="22.5" x14ac:dyDescent="0.25">
      <c r="B6" s="27">
        <v>4</v>
      </c>
      <c r="C6" s="35" t="s">
        <v>110</v>
      </c>
      <c r="D6" s="68" t="s">
        <v>111</v>
      </c>
      <c r="E6" s="32">
        <v>44442</v>
      </c>
      <c r="F6" s="38" t="s">
        <v>112</v>
      </c>
      <c r="G6" s="60">
        <v>0.4</v>
      </c>
      <c r="H6" s="61">
        <v>15</v>
      </c>
      <c r="I6" s="85">
        <v>550</v>
      </c>
    </row>
    <row r="7" spans="1:9" ht="22.5" x14ac:dyDescent="0.25">
      <c r="B7" s="27">
        <v>5</v>
      </c>
      <c r="C7" s="35" t="s">
        <v>46</v>
      </c>
      <c r="D7" s="40" t="s">
        <v>47</v>
      </c>
      <c r="E7" s="41">
        <v>44442</v>
      </c>
      <c r="F7" s="38" t="s">
        <v>48</v>
      </c>
      <c r="G7" s="1">
        <v>0.4</v>
      </c>
      <c r="H7" s="31">
        <v>15</v>
      </c>
      <c r="I7" s="67">
        <v>550</v>
      </c>
    </row>
    <row r="8" spans="1:9" ht="22.5" x14ac:dyDescent="0.25">
      <c r="B8" s="27">
        <v>6</v>
      </c>
      <c r="C8" s="35" t="s">
        <v>53</v>
      </c>
      <c r="D8" s="40" t="s">
        <v>54</v>
      </c>
      <c r="E8" s="32">
        <v>44442</v>
      </c>
      <c r="F8" s="28" t="s">
        <v>55</v>
      </c>
      <c r="G8" s="60">
        <v>0.4</v>
      </c>
      <c r="H8" s="61">
        <v>15</v>
      </c>
      <c r="I8" s="85">
        <v>550</v>
      </c>
    </row>
    <row r="9" spans="1:9" ht="22.9" customHeight="1" x14ac:dyDescent="0.25">
      <c r="B9" s="27">
        <v>7</v>
      </c>
      <c r="C9" s="34" t="s">
        <v>31</v>
      </c>
      <c r="D9" s="29" t="s">
        <v>113</v>
      </c>
      <c r="E9" s="32">
        <v>44445</v>
      </c>
      <c r="F9" s="2" t="s">
        <v>32</v>
      </c>
      <c r="G9" s="1">
        <v>0.22</v>
      </c>
      <c r="H9" s="31">
        <v>15</v>
      </c>
      <c r="I9" s="85">
        <v>550</v>
      </c>
    </row>
    <row r="10" spans="1:9" ht="22.5" x14ac:dyDescent="0.25">
      <c r="B10" s="27">
        <v>8</v>
      </c>
      <c r="C10" s="27" t="s">
        <v>114</v>
      </c>
      <c r="D10" s="40" t="s">
        <v>115</v>
      </c>
      <c r="E10" s="32">
        <v>44445</v>
      </c>
      <c r="F10" s="28" t="s">
        <v>116</v>
      </c>
      <c r="G10" s="1">
        <v>0.4</v>
      </c>
      <c r="H10" s="31">
        <v>15</v>
      </c>
      <c r="I10" s="88">
        <v>550</v>
      </c>
    </row>
    <row r="11" spans="1:9" x14ac:dyDescent="0.25">
      <c r="B11" s="27">
        <v>9</v>
      </c>
      <c r="C11" s="24" t="s">
        <v>117</v>
      </c>
      <c r="D11" s="89" t="s">
        <v>118</v>
      </c>
      <c r="E11" s="25">
        <v>44445</v>
      </c>
      <c r="F11" s="2" t="s">
        <v>119</v>
      </c>
      <c r="G11" s="24">
        <v>0.4</v>
      </c>
      <c r="H11" s="24">
        <v>15</v>
      </c>
      <c r="I11" s="90">
        <v>550</v>
      </c>
    </row>
    <row r="12" spans="1:9" ht="22.5" x14ac:dyDescent="0.25">
      <c r="B12" s="27">
        <v>10</v>
      </c>
      <c r="C12" s="7" t="s">
        <v>43</v>
      </c>
      <c r="D12" s="40" t="s">
        <v>44</v>
      </c>
      <c r="E12" s="25">
        <v>44445</v>
      </c>
      <c r="F12" s="23" t="s">
        <v>45</v>
      </c>
      <c r="G12" s="1">
        <v>0.4</v>
      </c>
      <c r="H12" s="31">
        <v>15</v>
      </c>
      <c r="I12" s="90">
        <v>550</v>
      </c>
    </row>
    <row r="13" spans="1:9" ht="22.5" x14ac:dyDescent="0.25">
      <c r="B13" s="27">
        <v>11</v>
      </c>
      <c r="C13" s="35" t="s">
        <v>50</v>
      </c>
      <c r="D13" s="40" t="s">
        <v>51</v>
      </c>
      <c r="E13" s="32">
        <v>44445</v>
      </c>
      <c r="F13" s="38" t="s">
        <v>52</v>
      </c>
      <c r="G13" s="1">
        <v>0.4</v>
      </c>
      <c r="H13" s="31">
        <v>15</v>
      </c>
      <c r="I13" s="85">
        <v>550</v>
      </c>
    </row>
    <row r="14" spans="1:9" ht="22.5" x14ac:dyDescent="0.25">
      <c r="B14" s="27">
        <v>12</v>
      </c>
      <c r="C14" s="35" t="s">
        <v>120</v>
      </c>
      <c r="D14" s="40" t="s">
        <v>121</v>
      </c>
      <c r="E14" s="32">
        <v>44445</v>
      </c>
      <c r="F14" s="28" t="s">
        <v>122</v>
      </c>
      <c r="G14" s="60">
        <v>0.22</v>
      </c>
      <c r="H14" s="61">
        <v>8</v>
      </c>
      <c r="I14" s="85">
        <v>550</v>
      </c>
    </row>
    <row r="15" spans="1:9" ht="22.5" x14ac:dyDescent="0.25">
      <c r="B15" s="27">
        <v>13</v>
      </c>
      <c r="C15" s="35" t="s">
        <v>123</v>
      </c>
      <c r="D15" s="40" t="s">
        <v>124</v>
      </c>
      <c r="E15" s="32">
        <v>44446</v>
      </c>
      <c r="F15" s="28" t="s">
        <v>125</v>
      </c>
      <c r="G15" s="60">
        <v>0.4</v>
      </c>
      <c r="H15" s="61">
        <v>15</v>
      </c>
      <c r="I15" s="85">
        <v>550</v>
      </c>
    </row>
    <row r="16" spans="1:9" ht="22.5" x14ac:dyDescent="0.25">
      <c r="B16" s="27">
        <v>14</v>
      </c>
      <c r="C16" s="27" t="s">
        <v>27</v>
      </c>
      <c r="D16" s="40" t="s">
        <v>49</v>
      </c>
      <c r="E16" s="25">
        <v>44452</v>
      </c>
      <c r="F16" s="28" t="s">
        <v>28</v>
      </c>
      <c r="G16" s="1">
        <v>0.4</v>
      </c>
      <c r="H16" s="31">
        <v>15</v>
      </c>
      <c r="I16" s="90">
        <v>550</v>
      </c>
    </row>
    <row r="17" spans="2:9" ht="22.5" x14ac:dyDescent="0.25">
      <c r="B17" s="27">
        <v>15</v>
      </c>
      <c r="C17" s="35" t="s">
        <v>126</v>
      </c>
      <c r="D17" s="40" t="s">
        <v>127</v>
      </c>
      <c r="E17" s="32">
        <v>44452</v>
      </c>
      <c r="F17" s="28" t="s">
        <v>128</v>
      </c>
      <c r="G17" s="60">
        <v>0.22</v>
      </c>
      <c r="H17" s="61">
        <v>8</v>
      </c>
      <c r="I17" s="85">
        <v>550</v>
      </c>
    </row>
    <row r="18" spans="2:9" ht="22.5" x14ac:dyDescent="0.25">
      <c r="B18" s="27">
        <v>16</v>
      </c>
      <c r="C18" s="35" t="s">
        <v>129</v>
      </c>
      <c r="D18" s="40" t="s">
        <v>130</v>
      </c>
      <c r="E18" s="32">
        <v>44453</v>
      </c>
      <c r="F18" s="28" t="s">
        <v>131</v>
      </c>
      <c r="G18" s="60">
        <v>0.22</v>
      </c>
      <c r="H18" s="61">
        <v>8</v>
      </c>
      <c r="I18" s="85">
        <v>550</v>
      </c>
    </row>
    <row r="19" spans="2:9" ht="22.5" x14ac:dyDescent="0.25">
      <c r="B19" s="27">
        <v>17</v>
      </c>
      <c r="C19" s="35" t="s">
        <v>35</v>
      </c>
      <c r="D19" s="40" t="s">
        <v>132</v>
      </c>
      <c r="E19" s="32">
        <v>44460</v>
      </c>
      <c r="F19" s="28" t="s">
        <v>36</v>
      </c>
      <c r="G19" s="60">
        <v>0.4</v>
      </c>
      <c r="H19" s="61">
        <v>75</v>
      </c>
      <c r="I19" s="85">
        <v>90769.57</v>
      </c>
    </row>
    <row r="20" spans="2:9" ht="22.5" x14ac:dyDescent="0.25">
      <c r="B20" s="27">
        <v>18</v>
      </c>
      <c r="C20" s="35" t="s">
        <v>26</v>
      </c>
      <c r="D20" s="40" t="s">
        <v>133</v>
      </c>
      <c r="E20" s="32">
        <v>44463</v>
      </c>
      <c r="F20" s="28" t="s">
        <v>134</v>
      </c>
      <c r="G20" s="60">
        <v>0.22</v>
      </c>
      <c r="H20" s="61">
        <v>15</v>
      </c>
      <c r="I20" s="85">
        <v>550</v>
      </c>
    </row>
    <row r="21" spans="2:9" ht="22.5" x14ac:dyDescent="0.25">
      <c r="B21" s="27">
        <v>19</v>
      </c>
      <c r="C21" s="35" t="s">
        <v>38</v>
      </c>
      <c r="D21" s="40" t="s">
        <v>135</v>
      </c>
      <c r="E21" s="32">
        <v>44467</v>
      </c>
      <c r="F21" s="28" t="s">
        <v>39</v>
      </c>
      <c r="G21" s="60">
        <v>0.4</v>
      </c>
      <c r="H21" s="61">
        <v>15</v>
      </c>
      <c r="I21" s="85">
        <v>550</v>
      </c>
    </row>
    <row r="22" spans="2:9" x14ac:dyDescent="0.25">
      <c r="B22" s="27">
        <v>20</v>
      </c>
      <c r="C22" s="35" t="s">
        <v>136</v>
      </c>
      <c r="D22" s="40" t="s">
        <v>137</v>
      </c>
      <c r="E22" s="32">
        <v>44467</v>
      </c>
      <c r="F22" s="28" t="s">
        <v>37</v>
      </c>
      <c r="G22" s="60">
        <v>0.4</v>
      </c>
      <c r="H22" s="61">
        <v>30</v>
      </c>
      <c r="I22" s="85">
        <v>13816</v>
      </c>
    </row>
    <row r="23" spans="2:9" ht="22.5" x14ac:dyDescent="0.25">
      <c r="B23" s="27">
        <v>21</v>
      </c>
      <c r="C23" s="60" t="s">
        <v>79</v>
      </c>
      <c r="D23" s="68" t="s">
        <v>138</v>
      </c>
      <c r="E23" s="32">
        <v>44467</v>
      </c>
      <c r="F23" s="23" t="s">
        <v>81</v>
      </c>
      <c r="G23" s="60">
        <v>0.4</v>
      </c>
      <c r="H23" s="61">
        <v>21</v>
      </c>
      <c r="I23" s="85">
        <v>2824.42</v>
      </c>
    </row>
    <row r="24" spans="2:9" ht="22.5" x14ac:dyDescent="0.25">
      <c r="B24" s="27">
        <v>22</v>
      </c>
      <c r="C24" s="35" t="s">
        <v>24</v>
      </c>
      <c r="D24" s="40" t="s">
        <v>56</v>
      </c>
      <c r="E24" s="32">
        <v>44468</v>
      </c>
      <c r="F24" s="28" t="s">
        <v>25</v>
      </c>
      <c r="G24" s="60">
        <v>0.4</v>
      </c>
      <c r="H24" s="61">
        <v>15</v>
      </c>
      <c r="I24" s="85">
        <v>550</v>
      </c>
    </row>
    <row r="25" spans="2:9" ht="15.75" x14ac:dyDescent="0.25">
      <c r="B25" s="47"/>
      <c r="C25" s="13" t="s">
        <v>7</v>
      </c>
      <c r="D25" s="47"/>
      <c r="E25" s="47"/>
      <c r="F25" s="47"/>
      <c r="G25" s="47"/>
      <c r="H25" s="91">
        <f>SUM(H3:H24)</f>
        <v>390</v>
      </c>
      <c r="I25" s="70">
        <f>SUM(I3:I24)</f>
        <v>117859.99</v>
      </c>
    </row>
    <row r="26" spans="2:9" x14ac:dyDescent="0.25">
      <c r="B26" s="3"/>
      <c r="C26" s="3"/>
      <c r="D26" s="3"/>
      <c r="E26" s="3"/>
      <c r="F26" s="3"/>
      <c r="G26" s="3"/>
      <c r="H26" s="59"/>
      <c r="I26" s="3"/>
    </row>
    <row r="27" spans="2:9" x14ac:dyDescent="0.25">
      <c r="B27"/>
      <c r="C27" s="3" t="s">
        <v>8</v>
      </c>
      <c r="D27" s="3"/>
      <c r="E27">
        <v>196</v>
      </c>
      <c r="F27"/>
      <c r="G27"/>
      <c r="H27" s="73">
        <v>3282.7</v>
      </c>
      <c r="I27" s="73">
        <v>3791677.79</v>
      </c>
    </row>
    <row r="28" spans="2:9" x14ac:dyDescent="0.25">
      <c r="B28"/>
      <c r="C28" s="3"/>
      <c r="D28" s="3"/>
      <c r="E28"/>
      <c r="F28"/>
      <c r="G28"/>
      <c r="H28" s="9"/>
      <c r="I28"/>
    </row>
    <row r="29" spans="2:9" x14ac:dyDescent="0.25">
      <c r="B29" s="3"/>
      <c r="C29" s="3"/>
      <c r="D29" s="3"/>
      <c r="E29" s="3"/>
      <c r="F29" s="3"/>
      <c r="G29" s="3"/>
      <c r="H29" s="59"/>
      <c r="I29" s="3"/>
    </row>
    <row r="30" spans="2:9" x14ac:dyDescent="0.25">
      <c r="B30" s="3"/>
      <c r="C30" s="3"/>
      <c r="D30" s="3"/>
      <c r="E30" s="3"/>
      <c r="F30" s="3"/>
      <c r="G30" s="3"/>
      <c r="H30" s="59"/>
      <c r="I30" s="3"/>
    </row>
    <row r="31" spans="2:9" x14ac:dyDescent="0.25">
      <c r="B31" s="3"/>
      <c r="C31" s="3"/>
      <c r="D31" s="3"/>
      <c r="E31" s="3"/>
      <c r="F31" s="3"/>
      <c r="G31" s="3"/>
      <c r="H31" s="59"/>
      <c r="I31" s="3"/>
    </row>
    <row r="32" spans="2:9" x14ac:dyDescent="0.25">
      <c r="B32" s="3"/>
      <c r="C32" s="77" t="s">
        <v>13</v>
      </c>
      <c r="D32" s="77"/>
      <c r="E32" s="77"/>
      <c r="F32" s="77"/>
      <c r="G32" s="77"/>
      <c r="H32" s="77"/>
      <c r="I32" s="3"/>
    </row>
  </sheetData>
  <mergeCells count="2">
    <mergeCell ref="B1:I1"/>
    <mergeCell ref="C32:H32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2021-10-05T06:21:34Z</dcterms:modified>
</cp:coreProperties>
</file>