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490" windowHeight="7155" activeTab="4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присоед-я'!$A$2:$J$13</definedName>
    <definedName name="_xlnm.Print_Area" localSheetId="4">'выполненные присоед-я'!$B$1:$I$20</definedName>
    <definedName name="_xlnm.Print_Area" localSheetId="2">договора!$B$1:$I$26</definedName>
    <definedName name="_xlnm.Print_Area" localSheetId="3">'договора растор'!$B$1:$H$11</definedName>
    <definedName name="_xlnm.Print_Area" localSheetId="0">заявки!$B$1:$G$27</definedName>
    <definedName name="_xlnm.Print_Area" localSheetId="1">'заявки аннулир'!$B$1:$G$12</definedName>
  </definedNames>
  <calcPr calcId="152511"/>
</workbook>
</file>

<file path=xl/calcChain.xml><?xml version="1.0" encoding="utf-8"?>
<calcChain xmlns="http://schemas.openxmlformats.org/spreadsheetml/2006/main">
  <c r="I14" i="6" l="1"/>
  <c r="H14" i="6"/>
  <c r="I18" i="4"/>
  <c r="G18" i="4"/>
  <c r="G20" i="1"/>
  <c r="H4" i="7" l="1"/>
</calcChain>
</file>

<file path=xl/sharedStrings.xml><?xml version="1.0" encoding="utf-8"?>
<sst xmlns="http://schemas.openxmlformats.org/spreadsheetml/2006/main" count="187" uniqueCount="136">
  <si>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</si>
  <si>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</si>
  <si>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</si>
  <si>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</si>
  <si>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</si>
  <si>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</si>
  <si>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</si>
  <si>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</si>
  <si>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</si>
  <si>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</si>
  <si>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</si>
  <si>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</si>
  <si>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</si>
  <si>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</si>
  <si>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</si>
  <si>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</si>
  <si>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</si>
  <si>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с. Дзержинское, пер. Профсоюзный, з/у 15</t>
  </si>
  <si>
    <t>Ситникова Наталья Михайловна</t>
  </si>
  <si>
    <t>с. Дзержинское, пер. Садовый, д. 1</t>
  </si>
  <si>
    <t>Рыль Герман Викторович</t>
  </si>
  <si>
    <t>с. Дзержинское, ул. Семеновская, 26</t>
  </si>
  <si>
    <t>Чермошенцев Александр Иванович</t>
  </si>
  <si>
    <t>с. Дзержинское, ул. Победы, д. 2, кв. 1</t>
  </si>
  <si>
    <t>Валенкова Марина Александровна</t>
  </si>
  <si>
    <t>с. Дзержинское, пер. Сосновый, 20</t>
  </si>
  <si>
    <t>Соколина Мария Владимировна</t>
  </si>
  <si>
    <t>с. Дзержинское, пер. Взлетный, д. 6, кв.1</t>
  </si>
  <si>
    <t>ИП Шарова Людмила Владимировна</t>
  </si>
  <si>
    <t>З-94</t>
  </si>
  <si>
    <t>с. Дзержинское, ул. Студенческая, 10</t>
  </si>
  <si>
    <t>Прихожий Денис Михайлович</t>
  </si>
  <si>
    <t>г. Назарово, ул. Спортивная, 38А</t>
  </si>
  <si>
    <t>Пушкарева Ольга Александровна</t>
  </si>
  <si>
    <t>п. Кедровый, мкр Южный, уч. 175</t>
  </si>
  <si>
    <t>Аграшев Виктор Михайлович</t>
  </si>
  <si>
    <t>с. Дзержинское, ул. Рекордная, д. 11, кв. 2</t>
  </si>
  <si>
    <t>Грибанов Сергей Васильевич</t>
  </si>
  <si>
    <t>п. Кедровый, уч. 34</t>
  </si>
  <si>
    <t>Иванова Раиса Георгиевна</t>
  </si>
  <si>
    <t>с. Дзержинское, ул. Советская, 18</t>
  </si>
  <si>
    <t>Артемьев Юрий Иванович</t>
  </si>
  <si>
    <t>с. Дзержинское, ул. Мелиораторов, д. 1, кв. 2</t>
  </si>
  <si>
    <t>Кивкуцан Григорий Николаевич</t>
  </si>
  <si>
    <t>п. Малиновка, Дружба сад, уч. 227</t>
  </si>
  <si>
    <t>ПАО "Ростелеком"</t>
  </si>
  <si>
    <t>2-Н/2021</t>
  </si>
  <si>
    <t>г. Назарово, мкр-н "Промышленный узел", 29</t>
  </si>
  <si>
    <t>14-Дз/2021</t>
  </si>
  <si>
    <t>11-Дз/2021</t>
  </si>
  <si>
    <t>15-Дз/2021</t>
  </si>
  <si>
    <t>17-Дз/2021</t>
  </si>
  <si>
    <t>РЕЕСТР
заявок на технологическое присоединение
к электрическим сетям по ООО ЭСК "Энергия"
за май 2021 года</t>
  </si>
  <si>
    <t>Управление Федеральной службы государственной регистрации, кадастра и картографии по Красноярскому краю</t>
  </si>
  <si>
    <t>З-114</t>
  </si>
  <si>
    <t>с. Дзержинское, ул. Кирова, 4, пом. 1,2,3,4,6</t>
  </si>
  <si>
    <t>Астафуров Александр Сергеевич</t>
  </si>
  <si>
    <t>З-115</t>
  </si>
  <si>
    <t>п. Элита, ул. Цветной бульвар, 8</t>
  </si>
  <si>
    <t>Великоцкая Валентина Матвеевна</t>
  </si>
  <si>
    <t>З-116</t>
  </si>
  <si>
    <t>г. Назарово, ул. Проезд-2, з/у 1</t>
  </si>
  <si>
    <t>Журавлев Дмитрий Геннадьевич</t>
  </si>
  <si>
    <t>З-117</t>
  </si>
  <si>
    <t>г. Назарово, ул. Спортивная, №13В</t>
  </si>
  <si>
    <t>Шарова Людмила Владимировна</t>
  </si>
  <si>
    <t>З-118</t>
  </si>
  <si>
    <t>Агенство ЗАГС Красноярского края</t>
  </si>
  <si>
    <t>З-119</t>
  </si>
  <si>
    <t>с. Дзержинское, ул Кирова, 4, пом. 5,7,10,12</t>
  </si>
  <si>
    <t>Мальцев Сергей Викторович</t>
  </si>
  <si>
    <t>З-120</t>
  </si>
  <si>
    <t>мкр. Южный, уч. 133</t>
  </si>
  <si>
    <t>Нургалиев Абузяр Салимович</t>
  </si>
  <si>
    <t>З-121</t>
  </si>
  <si>
    <t>п. Малиновка, квартал 2-й, д. 24, кв. 11</t>
  </si>
  <si>
    <t>Рассадкина Ирина Вагифовна</t>
  </si>
  <si>
    <t>З-122</t>
  </si>
  <si>
    <t>Ачинский район, к.н. 24:02:0602001:726</t>
  </si>
  <si>
    <t>Спружевник Валентина Александровна</t>
  </si>
  <si>
    <t>З-123</t>
  </si>
  <si>
    <t>п. Малиновка, садовое общество "Дружба", у.ч №263</t>
  </si>
  <si>
    <t>Батюта Анастасия Алексеевна</t>
  </si>
  <si>
    <t>З-124</t>
  </si>
  <si>
    <t>п. Малиновка, садовое общество "Дружба", у.ч №320</t>
  </si>
  <si>
    <t>Захаров Николай Иванович</t>
  </si>
  <si>
    <t>З-125</t>
  </si>
  <si>
    <t>с. Дзержинское, ул. Студенческая, 2</t>
  </si>
  <si>
    <t>Седько Денис Валерьевич</t>
  </si>
  <si>
    <t>З-126</t>
  </si>
  <si>
    <t>п. Элита, ул. Цветной бульвар, 10</t>
  </si>
  <si>
    <t>Сафронова Елена Михайловна</t>
  </si>
  <si>
    <t>З-127</t>
  </si>
  <si>
    <t>д. Мужичкино, к.н. 24:11:0210107:6004</t>
  </si>
  <si>
    <t>Сенченко Анастасия Юрьевна</t>
  </si>
  <si>
    <t>З-128</t>
  </si>
  <si>
    <t>Березовский район, уч. №87</t>
  </si>
  <si>
    <t>Федоров Юрий Владимирович</t>
  </si>
  <si>
    <t>З-129</t>
  </si>
  <si>
    <t>п. Емельяново, ул. Посадская, д. 3, кв. 5</t>
  </si>
  <si>
    <t>Житникова Наталья Николаевна</t>
  </si>
  <si>
    <t>З-130</t>
  </si>
  <si>
    <t>п. Элита, бульвар Пасечный, уч 7</t>
  </si>
  <si>
    <t>РЕЕСТР
аннулированных заявок на технологическое присоединение
к электрическим сетям по ООО ЭСК "Энергия за май 2021 года</t>
  </si>
  <si>
    <t>РЕЕСТР
договоров на технологическое присоединение
к электрическим сетям по ООО ЭСК "Энергия"
за май 2021 года</t>
  </si>
  <si>
    <t>37-У/2021</t>
  </si>
  <si>
    <t>10-М/2021</t>
  </si>
  <si>
    <t>4-Н/2021</t>
  </si>
  <si>
    <t>6-Н/2021</t>
  </si>
  <si>
    <t>5-Н/2021</t>
  </si>
  <si>
    <t>16-Дз/2021</t>
  </si>
  <si>
    <t>22-Дз/2021</t>
  </si>
  <si>
    <t>23-Дз/2021</t>
  </si>
  <si>
    <t>КГКУ "УКС"</t>
  </si>
  <si>
    <t>1-Дз/2021</t>
  </si>
  <si>
    <t>21-Дз/2021</t>
  </si>
  <si>
    <t>26-Дз/2021</t>
  </si>
  <si>
    <t>6-К/2021</t>
  </si>
  <si>
    <t>8-К/2021</t>
  </si>
  <si>
    <t>3-Э/2021</t>
  </si>
  <si>
    <t>2-Э/2021</t>
  </si>
  <si>
    <t>Директор ООО ЭСК "Энергия"                                                                                                                              А.В. Портнягин</t>
  </si>
  <si>
    <t>РЕЕСТР
расторгнутых договоров на технологическое присоединение
к электрическим сетям по ООО ЭСК "Энергия"
за май 2021 года</t>
  </si>
  <si>
    <t>РЕЕСТР
выполненных присоединений
к электрическим сетям ООО ЭСК "Энергия"
за май 2021 года</t>
  </si>
  <si>
    <t>Парубец Галина Владимировна</t>
  </si>
  <si>
    <t>4-Дз/2021</t>
  </si>
  <si>
    <t>с. Дзержинское, ул. Кирова, д. 7, пом. 3</t>
  </si>
  <si>
    <t>Тимофеев Илья Викторович</t>
  </si>
  <si>
    <t>1-Кр/2021</t>
  </si>
  <si>
    <t>г. Красноярск, 2-я Ботаническая, 2ж, бокс 19</t>
  </si>
  <si>
    <t>Лунев Эдуард Владиславович</t>
  </si>
  <si>
    <t>23-Дз/2020</t>
  </si>
  <si>
    <t>с. Дзержинское, ул. Ракуса, д. 37</t>
  </si>
  <si>
    <t>Саломатина Галина Прокопьевна</t>
  </si>
  <si>
    <t>12-М/2020</t>
  </si>
  <si>
    <t>п. Малиновка, Дружба сад, уч. №64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</si>
</sst>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2" fontId="8" fillId="0" borderId="1" xfId="0" applyNumberFormat="1" applyFont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27"/>
  <sheetViews>
    <sheetView view="pageBreakPreview" zoomScale="96" zoomScaleNormal="100" zoomScaleSheetLayoutView="96" workbookViewId="0">
      <selection activeCell="G24" sqref="G24"/>
    </sheetView>
  </sheetViews>
  <sheetFormatPr defaultColWidth="9.140625" defaultRowHeight="15" x14ac:dyDescent="0.25"/>
  <cols>
    <col min="1" max="1" width="9.140625" style="14"/>
    <col min="2" max="2" width="6" style="14" customWidth="1"/>
    <col min="3" max="3" width="35.42578125" style="14" customWidth="1"/>
    <col min="4" max="4" width="9.28515625" style="14" customWidth="1"/>
    <col min="5" max="5" width="23.140625" style="14" customWidth="1"/>
    <col min="6" max="6" width="16.85546875" style="14" customWidth="1"/>
    <col min="7" max="7" width="16.140625" style="14" customWidth="1"/>
    <col min="8" max="16384" width="9.140625" style="14"/>
  </cols>
  <sheetData>
    <row r="1" spans="2:7" ht="82.5" customHeight="1" x14ac:dyDescent="0.25">
      <c r="B1" s="79" t="s">
        <v>52</v>
      </c>
      <c r="C1" s="79"/>
      <c r="D1" s="79"/>
      <c r="E1" s="79"/>
      <c r="F1" s="79"/>
      <c r="G1" s="79"/>
    </row>
    <row r="2" spans="2:7" ht="45" x14ac:dyDescent="0.25">
      <c r="B2" s="16" t="s">
        <v>0</v>
      </c>
      <c r="C2" s="16" t="s">
        <v>1</v>
      </c>
      <c r="D2" s="16" t="s">
        <v>10</v>
      </c>
      <c r="E2" s="16" t="s">
        <v>2</v>
      </c>
      <c r="F2" s="17" t="s">
        <v>3</v>
      </c>
      <c r="G2" s="17" t="s">
        <v>4</v>
      </c>
    </row>
    <row r="3" spans="2:7" ht="60" x14ac:dyDescent="0.25">
      <c r="B3" s="1">
        <v>1</v>
      </c>
      <c r="C3" s="83" t="s">
        <v>53</v>
      </c>
      <c r="D3" s="18" t="s">
        <v>54</v>
      </c>
      <c r="E3" s="45" t="s">
        <v>55</v>
      </c>
      <c r="F3" s="1">
        <v>0.4</v>
      </c>
      <c r="G3" s="37">
        <v>15</v>
      </c>
    </row>
    <row r="4" spans="2:7" x14ac:dyDescent="0.25">
      <c r="B4" s="1">
        <v>2</v>
      </c>
      <c r="C4" s="1" t="s">
        <v>56</v>
      </c>
      <c r="D4" s="18" t="s">
        <v>57</v>
      </c>
      <c r="E4" s="45" t="s">
        <v>58</v>
      </c>
      <c r="F4" s="1">
        <v>0.4</v>
      </c>
      <c r="G4" s="37">
        <v>35</v>
      </c>
    </row>
    <row r="5" spans="2:7" x14ac:dyDescent="0.25">
      <c r="B5" s="1">
        <v>3</v>
      </c>
      <c r="C5" s="41" t="s">
        <v>59</v>
      </c>
      <c r="D5" s="18" t="s">
        <v>60</v>
      </c>
      <c r="E5" s="45" t="s">
        <v>61</v>
      </c>
      <c r="F5" s="1">
        <v>0.4</v>
      </c>
      <c r="G5" s="37">
        <v>15</v>
      </c>
    </row>
    <row r="6" spans="2:7" ht="22.5" x14ac:dyDescent="0.25">
      <c r="B6" s="1">
        <v>4</v>
      </c>
      <c r="C6" s="42" t="s">
        <v>62</v>
      </c>
      <c r="D6" s="18" t="s">
        <v>63</v>
      </c>
      <c r="E6" s="45" t="s">
        <v>64</v>
      </c>
      <c r="F6" s="1">
        <v>0.4</v>
      </c>
      <c r="G6" s="37">
        <v>15</v>
      </c>
    </row>
    <row r="7" spans="2:7" ht="22.5" x14ac:dyDescent="0.25">
      <c r="B7" s="1">
        <v>5</v>
      </c>
      <c r="C7" s="42" t="s">
        <v>65</v>
      </c>
      <c r="D7" s="18" t="s">
        <v>66</v>
      </c>
      <c r="E7" s="2" t="s">
        <v>30</v>
      </c>
      <c r="F7" s="24">
        <v>0.4</v>
      </c>
      <c r="G7" s="37">
        <v>50</v>
      </c>
    </row>
    <row r="8" spans="2:7" ht="22.5" x14ac:dyDescent="0.25">
      <c r="B8" s="1">
        <v>6</v>
      </c>
      <c r="C8" s="42" t="s">
        <v>67</v>
      </c>
      <c r="D8" s="18" t="s">
        <v>68</v>
      </c>
      <c r="E8" s="2" t="s">
        <v>69</v>
      </c>
      <c r="F8" s="24">
        <v>0.22</v>
      </c>
      <c r="G8" s="37">
        <v>14</v>
      </c>
    </row>
    <row r="9" spans="2:7" x14ac:dyDescent="0.25">
      <c r="B9" s="1">
        <v>7</v>
      </c>
      <c r="C9" s="41" t="s">
        <v>70</v>
      </c>
      <c r="D9" s="18" t="s">
        <v>71</v>
      </c>
      <c r="E9" s="45" t="s">
        <v>72</v>
      </c>
      <c r="F9" s="24">
        <v>0.22</v>
      </c>
      <c r="G9" s="37">
        <v>15</v>
      </c>
    </row>
    <row r="10" spans="2:7" ht="22.5" x14ac:dyDescent="0.25">
      <c r="B10" s="1">
        <v>8</v>
      </c>
      <c r="C10" s="41" t="s">
        <v>73</v>
      </c>
      <c r="D10" s="18" t="s">
        <v>74</v>
      </c>
      <c r="E10" s="2" t="s">
        <v>75</v>
      </c>
      <c r="F10" s="1">
        <v>0.22</v>
      </c>
      <c r="G10" s="37">
        <v>15</v>
      </c>
    </row>
    <row r="11" spans="2:7" ht="22.5" x14ac:dyDescent="0.25">
      <c r="B11" s="1">
        <v>9</v>
      </c>
      <c r="C11" s="41" t="s">
        <v>76</v>
      </c>
      <c r="D11" s="18" t="s">
        <v>77</v>
      </c>
      <c r="E11" s="2" t="s">
        <v>78</v>
      </c>
      <c r="F11" s="1">
        <v>0.22</v>
      </c>
      <c r="G11" s="37">
        <v>15</v>
      </c>
    </row>
    <row r="12" spans="2:7" ht="22.5" x14ac:dyDescent="0.25">
      <c r="B12" s="1">
        <v>10</v>
      </c>
      <c r="C12" s="1" t="s">
        <v>79</v>
      </c>
      <c r="D12" s="18" t="s">
        <v>80</v>
      </c>
      <c r="E12" s="45" t="s">
        <v>81</v>
      </c>
      <c r="F12" s="1">
        <v>0.22</v>
      </c>
      <c r="G12" s="37">
        <v>15</v>
      </c>
    </row>
    <row r="13" spans="2:7" ht="22.5" x14ac:dyDescent="0.25">
      <c r="B13" s="1">
        <v>11</v>
      </c>
      <c r="C13" s="76" t="s">
        <v>82</v>
      </c>
      <c r="D13" s="18" t="s">
        <v>83</v>
      </c>
      <c r="E13" s="44" t="s">
        <v>84</v>
      </c>
      <c r="F13" s="46">
        <v>0.22</v>
      </c>
      <c r="G13" s="37">
        <v>15</v>
      </c>
    </row>
    <row r="14" spans="2:7" ht="22.5" x14ac:dyDescent="0.25">
      <c r="B14" s="1">
        <v>12</v>
      </c>
      <c r="C14" s="76" t="s">
        <v>85</v>
      </c>
      <c r="D14" s="18" t="s">
        <v>86</v>
      </c>
      <c r="E14" s="44" t="s">
        <v>87</v>
      </c>
      <c r="F14" s="46">
        <v>0.22</v>
      </c>
      <c r="G14" s="37">
        <v>15</v>
      </c>
    </row>
    <row r="15" spans="2:7" ht="22.5" x14ac:dyDescent="0.25">
      <c r="B15" s="1">
        <v>13</v>
      </c>
      <c r="C15" s="76" t="s">
        <v>88</v>
      </c>
      <c r="D15" s="18" t="s">
        <v>89</v>
      </c>
      <c r="E15" s="44" t="s">
        <v>90</v>
      </c>
      <c r="F15" s="46">
        <v>0.4</v>
      </c>
      <c r="G15" s="37">
        <v>15</v>
      </c>
    </row>
    <row r="16" spans="2:7" ht="22.5" x14ac:dyDescent="0.25">
      <c r="B16" s="1">
        <v>14</v>
      </c>
      <c r="C16" s="76" t="s">
        <v>91</v>
      </c>
      <c r="D16" s="18" t="s">
        <v>92</v>
      </c>
      <c r="E16" s="44" t="s">
        <v>93</v>
      </c>
      <c r="F16" s="46">
        <v>0.4</v>
      </c>
      <c r="G16" s="37">
        <v>15</v>
      </c>
    </row>
    <row r="17" spans="2:7" x14ac:dyDescent="0.25">
      <c r="B17" s="1">
        <v>15</v>
      </c>
      <c r="C17" s="76" t="s">
        <v>94</v>
      </c>
      <c r="D17" s="18" t="s">
        <v>95</v>
      </c>
      <c r="E17" s="44" t="s">
        <v>96</v>
      </c>
      <c r="F17" s="46">
        <v>0.4</v>
      </c>
      <c r="G17" s="37">
        <v>15</v>
      </c>
    </row>
    <row r="18" spans="2:7" ht="22.5" x14ac:dyDescent="0.25">
      <c r="B18" s="1">
        <v>16</v>
      </c>
      <c r="C18" s="76" t="s">
        <v>97</v>
      </c>
      <c r="D18" s="18" t="s">
        <v>98</v>
      </c>
      <c r="E18" s="44" t="s">
        <v>99</v>
      </c>
      <c r="F18" s="46">
        <v>0.4</v>
      </c>
      <c r="G18" s="37">
        <v>15</v>
      </c>
    </row>
    <row r="19" spans="2:7" ht="22.5" x14ac:dyDescent="0.25">
      <c r="B19" s="1">
        <v>17</v>
      </c>
      <c r="C19" s="76" t="s">
        <v>100</v>
      </c>
      <c r="D19" s="18" t="s">
        <v>101</v>
      </c>
      <c r="E19" s="44" t="s">
        <v>102</v>
      </c>
      <c r="F19" s="46">
        <v>0.4</v>
      </c>
      <c r="G19" s="37">
        <v>15</v>
      </c>
    </row>
    <row r="20" spans="2:7" ht="15.75" x14ac:dyDescent="0.25">
      <c r="B20" s="72"/>
      <c r="C20" s="10" t="s">
        <v>7</v>
      </c>
      <c r="D20" s="52"/>
      <c r="E20" s="72"/>
      <c r="F20" s="72"/>
      <c r="G20" s="73">
        <f>SUM(G3:G19)</f>
        <v>309</v>
      </c>
    </row>
    <row r="21" spans="2:7" x14ac:dyDescent="0.25">
      <c r="B21" s="20"/>
      <c r="C21" s="20"/>
      <c r="D21" s="69"/>
      <c r="E21" s="20"/>
      <c r="F21" s="20"/>
      <c r="G21" s="22"/>
    </row>
    <row r="22" spans="2:7" x14ac:dyDescent="0.25">
      <c r="B22" s="20"/>
      <c r="C22" s="56"/>
      <c r="D22" s="57"/>
      <c r="E22" s="58"/>
      <c r="F22" s="20"/>
      <c r="G22" s="20"/>
    </row>
    <row r="23" spans="2:7" x14ac:dyDescent="0.25">
      <c r="B23" s="20"/>
      <c r="C23" s="58" t="s">
        <v>8</v>
      </c>
      <c r="D23" s="59"/>
      <c r="E23" s="58">
        <v>130</v>
      </c>
      <c r="F23" s="20"/>
      <c r="G23" s="22">
        <v>2651.8</v>
      </c>
    </row>
    <row r="24" spans="2:7" x14ac:dyDescent="0.25">
      <c r="B24" s="20"/>
      <c r="C24" s="56"/>
      <c r="D24" s="57"/>
      <c r="E24" s="58"/>
      <c r="F24" s="20"/>
      <c r="G24" s="20"/>
    </row>
    <row r="25" spans="2:7" x14ac:dyDescent="0.25">
      <c r="B25" s="20"/>
      <c r="C25" s="56"/>
      <c r="D25" s="57"/>
      <c r="E25" s="58"/>
      <c r="F25" s="20"/>
      <c r="G25" s="20"/>
    </row>
    <row r="26" spans="2:7" x14ac:dyDescent="0.25">
      <c r="B26" s="20"/>
      <c r="C26" s="20"/>
      <c r="D26" s="69"/>
      <c r="E26" s="20"/>
      <c r="F26" s="20"/>
      <c r="G26" s="20"/>
    </row>
    <row r="27" spans="2:7" x14ac:dyDescent="0.25">
      <c r="B27" s="80" t="s">
        <v>14</v>
      </c>
      <c r="C27" s="80"/>
      <c r="D27" s="80"/>
      <c r="E27" s="80"/>
      <c r="F27" s="80"/>
      <c r="G27" s="80"/>
    </row>
  </sheetData>
  <mergeCells count="2">
    <mergeCell ref="B1:G1"/>
    <mergeCell ref="B27:G27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"/>
  <sheetViews>
    <sheetView view="pageBreakPreview" zoomScale="96" zoomScaleNormal="100" zoomScaleSheetLayoutView="96" workbookViewId="0">
      <selection activeCell="G8" sqref="G8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81" t="s">
        <v>103</v>
      </c>
      <c r="C1" s="81"/>
      <c r="D1" s="81"/>
      <c r="E1" s="81"/>
      <c r="F1" s="81"/>
      <c r="G1" s="81"/>
    </row>
    <row r="2" spans="2:7" ht="81.75" customHeight="1" x14ac:dyDescent="0.25">
      <c r="B2" s="11" t="s">
        <v>0</v>
      </c>
      <c r="C2" s="11" t="s">
        <v>1</v>
      </c>
      <c r="D2" s="16" t="s">
        <v>10</v>
      </c>
      <c r="E2" s="11" t="s">
        <v>2</v>
      </c>
      <c r="F2" s="11" t="s">
        <v>3</v>
      </c>
      <c r="G2" s="12" t="s">
        <v>4</v>
      </c>
    </row>
    <row r="3" spans="2:7" x14ac:dyDescent="0.25">
      <c r="B3" s="60">
        <v>1</v>
      </c>
      <c r="C3" s="24" t="s">
        <v>28</v>
      </c>
      <c r="D3" s="18" t="s">
        <v>29</v>
      </c>
      <c r="E3" s="2" t="s">
        <v>30</v>
      </c>
      <c r="F3" s="61">
        <v>10</v>
      </c>
      <c r="G3" s="84">
        <v>200</v>
      </c>
    </row>
    <row r="4" spans="2:7" ht="15.75" x14ac:dyDescent="0.25">
      <c r="B4" s="60"/>
      <c r="C4" s="85" t="s">
        <v>7</v>
      </c>
      <c r="D4" s="39"/>
      <c r="E4" s="19"/>
      <c r="F4" s="61"/>
      <c r="G4" s="61"/>
    </row>
    <row r="7" spans="2:7" x14ac:dyDescent="0.25">
      <c r="C7" s="5" t="s">
        <v>8</v>
      </c>
      <c r="D7" s="62"/>
      <c r="E7" s="5">
        <v>2</v>
      </c>
      <c r="F7" s="3"/>
      <c r="G7" s="6">
        <v>215</v>
      </c>
    </row>
    <row r="11" spans="2:7" x14ac:dyDescent="0.25">
      <c r="B11" s="82" t="s">
        <v>12</v>
      </c>
      <c r="C11" s="82"/>
      <c r="D11" s="82"/>
      <c r="E11" s="82"/>
      <c r="F11" s="82"/>
      <c r="G11" s="82"/>
    </row>
  </sheetData>
  <mergeCells count="2">
    <mergeCell ref="B1:G1"/>
    <mergeCell ref="B11:G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J27"/>
  <sheetViews>
    <sheetView view="pageBreakPreview" topLeftCell="A13" zoomScale="91" zoomScaleNormal="100" zoomScaleSheetLayoutView="91" workbookViewId="0">
      <selection activeCell="E31" sqref="E31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4.7109375" style="20" customWidth="1"/>
    <col min="4" max="4" width="12.28515625" style="20" customWidth="1"/>
    <col min="5" max="5" width="24.85546875" style="20" customWidth="1"/>
    <col min="6" max="6" width="13.85546875" style="20" customWidth="1"/>
    <col min="7" max="7" width="14.140625" style="20" customWidth="1"/>
    <col min="8" max="8" width="13.5703125" style="20" customWidth="1"/>
    <col min="9" max="9" width="15.7109375" style="20" customWidth="1"/>
    <col min="10" max="10" width="22.28515625" style="20" customWidth="1"/>
    <col min="11" max="16384" width="9.140625" style="20"/>
  </cols>
  <sheetData>
    <row r="1" spans="2:10" ht="81.75" customHeight="1" x14ac:dyDescent="0.25">
      <c r="B1" s="81" t="s">
        <v>104</v>
      </c>
      <c r="C1" s="81"/>
      <c r="D1" s="81"/>
      <c r="E1" s="81"/>
      <c r="F1" s="81"/>
      <c r="G1" s="81"/>
      <c r="H1" s="81"/>
      <c r="I1" s="81"/>
    </row>
    <row r="2" spans="2:10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53" t="s">
        <v>3</v>
      </c>
      <c r="G2" s="53" t="s">
        <v>4</v>
      </c>
      <c r="H2" s="53" t="s">
        <v>6</v>
      </c>
      <c r="I2" s="32" t="s">
        <v>9</v>
      </c>
    </row>
    <row r="3" spans="2:10" ht="22.5" x14ac:dyDescent="0.25">
      <c r="B3" s="74">
        <v>1</v>
      </c>
      <c r="C3" s="76" t="s">
        <v>91</v>
      </c>
      <c r="D3" s="46" t="s">
        <v>105</v>
      </c>
      <c r="E3" s="44" t="s">
        <v>93</v>
      </c>
      <c r="F3" s="46">
        <v>0.4</v>
      </c>
      <c r="G3" s="37">
        <v>15</v>
      </c>
      <c r="H3" s="24">
        <v>1</v>
      </c>
      <c r="I3" s="86">
        <v>550</v>
      </c>
      <c r="J3" s="22"/>
    </row>
    <row r="4" spans="2:10" ht="22.5" x14ac:dyDescent="0.25">
      <c r="B4" s="74">
        <v>2</v>
      </c>
      <c r="C4" s="41" t="s">
        <v>43</v>
      </c>
      <c r="D4" s="49" t="s">
        <v>106</v>
      </c>
      <c r="E4" s="2" t="s">
        <v>44</v>
      </c>
      <c r="F4" s="71">
        <v>0.22</v>
      </c>
      <c r="G4" s="43">
        <v>15</v>
      </c>
      <c r="H4" s="24">
        <v>4</v>
      </c>
      <c r="I4" s="86">
        <v>550</v>
      </c>
      <c r="J4" s="22"/>
    </row>
    <row r="5" spans="2:10" x14ac:dyDescent="0.25">
      <c r="B5" s="74">
        <v>3</v>
      </c>
      <c r="C5" s="24" t="s">
        <v>31</v>
      </c>
      <c r="D5" s="46" t="s">
        <v>107</v>
      </c>
      <c r="E5" s="2" t="s">
        <v>32</v>
      </c>
      <c r="F5" s="46">
        <v>0.4</v>
      </c>
      <c r="G5" s="43">
        <v>15</v>
      </c>
      <c r="H5" s="24">
        <v>4</v>
      </c>
      <c r="I5" s="86">
        <v>550</v>
      </c>
    </row>
    <row r="6" spans="2:10" x14ac:dyDescent="0.25">
      <c r="B6" s="74">
        <v>4</v>
      </c>
      <c r="C6" s="41" t="s">
        <v>59</v>
      </c>
      <c r="D6" s="46" t="s">
        <v>108</v>
      </c>
      <c r="E6" s="45" t="s">
        <v>61</v>
      </c>
      <c r="F6" s="1">
        <v>0.4</v>
      </c>
      <c r="G6" s="37">
        <v>15</v>
      </c>
      <c r="H6" s="24">
        <v>4</v>
      </c>
      <c r="I6" s="86">
        <v>550</v>
      </c>
    </row>
    <row r="7" spans="2:10" ht="22.5" x14ac:dyDescent="0.25">
      <c r="B7" s="74">
        <v>5</v>
      </c>
      <c r="C7" s="42" t="s">
        <v>62</v>
      </c>
      <c r="D7" s="46" t="s">
        <v>109</v>
      </c>
      <c r="E7" s="45" t="s">
        <v>64</v>
      </c>
      <c r="F7" s="1">
        <v>0.4</v>
      </c>
      <c r="G7" s="37">
        <v>15</v>
      </c>
      <c r="H7" s="24">
        <v>4</v>
      </c>
      <c r="I7" s="86">
        <v>550</v>
      </c>
    </row>
    <row r="8" spans="2:10" ht="20.45" customHeight="1" x14ac:dyDescent="0.25">
      <c r="B8" s="74">
        <v>6</v>
      </c>
      <c r="C8" s="24" t="s">
        <v>22</v>
      </c>
      <c r="D8" s="46" t="s">
        <v>110</v>
      </c>
      <c r="E8" s="2" t="s">
        <v>23</v>
      </c>
      <c r="F8" s="1">
        <v>0.4</v>
      </c>
      <c r="G8" s="37">
        <v>15</v>
      </c>
      <c r="H8" s="24">
        <v>4</v>
      </c>
      <c r="I8" s="86">
        <v>550</v>
      </c>
    </row>
    <row r="9" spans="2:10" x14ac:dyDescent="0.25">
      <c r="B9" s="74">
        <v>7</v>
      </c>
      <c r="C9" s="41" t="s">
        <v>39</v>
      </c>
      <c r="D9" s="46" t="s">
        <v>111</v>
      </c>
      <c r="E9" s="2" t="s">
        <v>40</v>
      </c>
      <c r="F9" s="1">
        <v>0.4</v>
      </c>
      <c r="G9" s="43">
        <v>15</v>
      </c>
      <c r="H9" s="24">
        <v>4</v>
      </c>
      <c r="I9" s="86">
        <v>550</v>
      </c>
    </row>
    <row r="10" spans="2:10" ht="22.5" x14ac:dyDescent="0.25">
      <c r="B10" s="74">
        <v>8</v>
      </c>
      <c r="C10" s="41" t="s">
        <v>41</v>
      </c>
      <c r="D10" s="46" t="s">
        <v>112</v>
      </c>
      <c r="E10" s="2" t="s">
        <v>42</v>
      </c>
      <c r="F10" s="1">
        <v>0.4</v>
      </c>
      <c r="G10" s="43">
        <v>15</v>
      </c>
      <c r="H10" s="24">
        <v>4</v>
      </c>
      <c r="I10" s="86">
        <v>550</v>
      </c>
    </row>
    <row r="11" spans="2:10" ht="22.5" x14ac:dyDescent="0.25">
      <c r="B11" s="74">
        <v>9</v>
      </c>
      <c r="C11" s="7" t="s">
        <v>113</v>
      </c>
      <c r="D11" s="30" t="s">
        <v>114</v>
      </c>
      <c r="E11" s="2" t="s">
        <v>17</v>
      </c>
      <c r="F11" s="1">
        <v>0.4</v>
      </c>
      <c r="G11" s="75">
        <v>239.8</v>
      </c>
      <c r="H11" s="24">
        <v>12</v>
      </c>
      <c r="I11" s="86">
        <v>5530387.96</v>
      </c>
    </row>
    <row r="12" spans="2:10" ht="22.5" x14ac:dyDescent="0.25">
      <c r="B12" s="74">
        <v>10</v>
      </c>
      <c r="C12" s="41" t="s">
        <v>35</v>
      </c>
      <c r="D12" s="46" t="s">
        <v>115</v>
      </c>
      <c r="E12" s="2" t="s">
        <v>36</v>
      </c>
      <c r="F12" s="1">
        <v>0.4</v>
      </c>
      <c r="G12" s="43">
        <v>15</v>
      </c>
      <c r="H12" s="24">
        <v>4</v>
      </c>
      <c r="I12" s="86">
        <v>550</v>
      </c>
    </row>
    <row r="13" spans="2:10" ht="22.5" x14ac:dyDescent="0.25">
      <c r="B13" s="74">
        <v>11</v>
      </c>
      <c r="C13" s="42" t="s">
        <v>65</v>
      </c>
      <c r="D13" s="46" t="s">
        <v>116</v>
      </c>
      <c r="E13" s="2" t="s">
        <v>30</v>
      </c>
      <c r="F13" s="1">
        <v>0.4</v>
      </c>
      <c r="G13" s="37">
        <v>50</v>
      </c>
      <c r="H13" s="24">
        <v>4</v>
      </c>
      <c r="I13" s="86">
        <v>64266.77</v>
      </c>
    </row>
    <row r="14" spans="2:10" x14ac:dyDescent="0.25">
      <c r="B14" s="74">
        <v>12</v>
      </c>
      <c r="C14" s="41" t="s">
        <v>33</v>
      </c>
      <c r="D14" s="48" t="s">
        <v>117</v>
      </c>
      <c r="E14" s="2" t="s">
        <v>34</v>
      </c>
      <c r="F14" s="1">
        <v>0.4</v>
      </c>
      <c r="G14" s="43">
        <v>15</v>
      </c>
      <c r="H14" s="24">
        <v>6</v>
      </c>
      <c r="I14" s="86">
        <v>550</v>
      </c>
    </row>
    <row r="15" spans="2:10" x14ac:dyDescent="0.25">
      <c r="B15" s="74">
        <v>13</v>
      </c>
      <c r="C15" s="41" t="s">
        <v>37</v>
      </c>
      <c r="D15" s="1" t="s">
        <v>118</v>
      </c>
      <c r="E15" s="2" t="s">
        <v>38</v>
      </c>
      <c r="F15" s="1">
        <v>0.4</v>
      </c>
      <c r="G15" s="43">
        <v>15</v>
      </c>
      <c r="H15" s="24">
        <v>4</v>
      </c>
      <c r="I15" s="86">
        <v>550</v>
      </c>
    </row>
    <row r="16" spans="2:10" x14ac:dyDescent="0.25">
      <c r="B16" s="74">
        <v>14</v>
      </c>
      <c r="C16" s="76" t="s">
        <v>88</v>
      </c>
      <c r="D16" s="1" t="s">
        <v>119</v>
      </c>
      <c r="E16" s="44" t="s">
        <v>90</v>
      </c>
      <c r="F16" s="46">
        <v>0.4</v>
      </c>
      <c r="G16" s="37">
        <v>15</v>
      </c>
      <c r="H16" s="37">
        <v>4</v>
      </c>
      <c r="I16" s="87">
        <v>550</v>
      </c>
    </row>
    <row r="17" spans="2:9" x14ac:dyDescent="0.25">
      <c r="B17" s="74">
        <v>15</v>
      </c>
      <c r="C17" s="1" t="s">
        <v>56</v>
      </c>
      <c r="D17" s="1" t="s">
        <v>120</v>
      </c>
      <c r="E17" s="45" t="s">
        <v>58</v>
      </c>
      <c r="F17" s="1">
        <v>0.4</v>
      </c>
      <c r="G17" s="37">
        <v>35</v>
      </c>
      <c r="H17" s="37">
        <v>4</v>
      </c>
      <c r="I17" s="87">
        <v>13816.16</v>
      </c>
    </row>
    <row r="18" spans="2:9" ht="15.75" x14ac:dyDescent="0.25">
      <c r="B18" s="77"/>
      <c r="C18" s="13" t="s">
        <v>7</v>
      </c>
      <c r="D18" s="64"/>
      <c r="E18" s="64"/>
      <c r="F18" s="64"/>
      <c r="G18" s="40">
        <f>SUM(G3:G17)</f>
        <v>504.8</v>
      </c>
      <c r="H18" s="64"/>
      <c r="I18" s="88">
        <f>SUM(I3:I17)</f>
        <v>5615070.8899999997</v>
      </c>
    </row>
    <row r="19" spans="2:9" ht="15.75" x14ac:dyDescent="0.25">
      <c r="B19" s="62"/>
      <c r="C19" s="65"/>
      <c r="D19" s="66"/>
      <c r="E19" s="5"/>
      <c r="F19" s="5"/>
      <c r="G19" s="5"/>
      <c r="H19" s="5"/>
      <c r="I19" s="67"/>
    </row>
    <row r="20" spans="2:9" ht="15.75" x14ac:dyDescent="0.25">
      <c r="B20" s="62"/>
      <c r="C20" s="65"/>
      <c r="D20" s="66"/>
      <c r="E20" s="5"/>
      <c r="F20" s="5"/>
      <c r="G20" s="5"/>
      <c r="H20" s="5"/>
      <c r="I20" s="67"/>
    </row>
    <row r="21" spans="2:9" x14ac:dyDescent="0.25">
      <c r="B21" s="9"/>
      <c r="C21" s="5" t="s">
        <v>8</v>
      </c>
      <c r="D21" s="5"/>
      <c r="E21" s="4">
        <v>106</v>
      </c>
      <c r="F21"/>
      <c r="G21" s="23">
        <v>2309.8000000000002</v>
      </c>
      <c r="H21"/>
      <c r="I21" s="23"/>
    </row>
    <row r="22" spans="2:9" x14ac:dyDescent="0.25">
      <c r="B22" s="9"/>
      <c r="C22" s="5"/>
      <c r="D22" s="5"/>
      <c r="E22" s="4"/>
      <c r="F22"/>
      <c r="G22"/>
      <c r="H22"/>
      <c r="I22" s="23"/>
    </row>
    <row r="23" spans="2:9" x14ac:dyDescent="0.25">
      <c r="B23" s="9"/>
      <c r="C23" s="5"/>
      <c r="D23" s="5"/>
      <c r="E23" s="4"/>
      <c r="F23"/>
      <c r="G23"/>
      <c r="H23"/>
      <c r="I23" s="23"/>
    </row>
    <row r="24" spans="2:9" x14ac:dyDescent="0.25">
      <c r="B24" s="70"/>
      <c r="C24" s="3"/>
      <c r="D24" s="3"/>
      <c r="E24" s="3"/>
      <c r="F24" s="3"/>
      <c r="G24" s="3"/>
      <c r="H24" s="3"/>
      <c r="I24" s="6"/>
    </row>
    <row r="25" spans="2:9" x14ac:dyDescent="0.25">
      <c r="B25" s="70"/>
      <c r="C25" s="82" t="s">
        <v>121</v>
      </c>
      <c r="D25" s="82"/>
      <c r="E25" s="82"/>
      <c r="F25" s="82"/>
      <c r="G25" s="82"/>
      <c r="H25" s="82"/>
      <c r="I25" s="82"/>
    </row>
    <row r="26" spans="2:9" x14ac:dyDescent="0.25">
      <c r="B26" s="70"/>
      <c r="C26" s="3"/>
      <c r="D26" s="3"/>
      <c r="E26" s="3"/>
      <c r="F26" s="3"/>
      <c r="G26" s="3"/>
      <c r="H26" s="3"/>
      <c r="I26" s="6"/>
    </row>
    <row r="27" spans="2:9" x14ac:dyDescent="0.25">
      <c r="B27" s="55"/>
      <c r="C27" s="3"/>
      <c r="D27" s="3"/>
      <c r="E27" s="3"/>
      <c r="F27" s="3"/>
      <c r="G27" s="3"/>
      <c r="H27" s="3"/>
      <c r="I27" s="6"/>
    </row>
  </sheetData>
  <mergeCells count="2">
    <mergeCell ref="B1:I1"/>
    <mergeCell ref="C25:I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view="pageBreakPreview" zoomScale="91" zoomScaleNormal="100" zoomScaleSheetLayoutView="91" workbookViewId="0">
      <selection activeCell="B2" sqref="B2"/>
    </sheetView>
  </sheetViews>
  <sheetFormatPr defaultColWidth="9.140625" defaultRowHeight="15" x14ac:dyDescent="0.25"/>
  <cols>
    <col min="1" max="1" width="9.140625" style="3"/>
    <col min="2" max="2" width="5.140625" style="8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81" t="s">
        <v>122</v>
      </c>
      <c r="C1" s="81"/>
      <c r="D1" s="81"/>
      <c r="E1" s="81"/>
      <c r="F1" s="81"/>
      <c r="G1" s="81"/>
      <c r="H1" s="81"/>
    </row>
    <row r="2" spans="2:9" ht="47.25" x14ac:dyDescent="0.25">
      <c r="B2" s="11" t="s">
        <v>0</v>
      </c>
      <c r="C2" s="11" t="s">
        <v>1</v>
      </c>
      <c r="D2" s="11" t="s">
        <v>5</v>
      </c>
      <c r="E2" s="11" t="s">
        <v>2</v>
      </c>
      <c r="F2" s="11" t="s">
        <v>3</v>
      </c>
      <c r="G2" s="12" t="s">
        <v>4</v>
      </c>
      <c r="H2" s="12" t="s">
        <v>9</v>
      </c>
    </row>
    <row r="3" spans="2:9" x14ac:dyDescent="0.25">
      <c r="B3" s="34"/>
      <c r="C3" s="28"/>
      <c r="D3" s="38"/>
      <c r="E3" s="29"/>
      <c r="F3" s="26"/>
      <c r="G3" s="26"/>
      <c r="H3" s="35"/>
      <c r="I3" s="6"/>
    </row>
    <row r="4" spans="2:9" ht="15.75" x14ac:dyDescent="0.25">
      <c r="B4" s="33"/>
      <c r="C4" s="13" t="s">
        <v>7</v>
      </c>
      <c r="D4" s="26"/>
      <c r="E4" s="26"/>
      <c r="F4" s="26"/>
      <c r="G4" s="26"/>
      <c r="H4" s="40">
        <f>SUM(H3:H3)</f>
        <v>0</v>
      </c>
    </row>
    <row r="5" spans="2:9" x14ac:dyDescent="0.25">
      <c r="B5" s="36"/>
    </row>
    <row r="6" spans="2:9" x14ac:dyDescent="0.25">
      <c r="B6" s="36"/>
    </row>
    <row r="7" spans="2:9" x14ac:dyDescent="0.25">
      <c r="B7" s="9"/>
      <c r="C7" s="5" t="s">
        <v>8</v>
      </c>
      <c r="D7" s="5"/>
      <c r="E7" s="4">
        <v>0</v>
      </c>
      <c r="F7"/>
      <c r="G7"/>
      <c r="H7"/>
    </row>
    <row r="8" spans="2:9" x14ac:dyDescent="0.25">
      <c r="B8" s="9"/>
      <c r="C8" s="5"/>
      <c r="D8" s="5"/>
      <c r="E8" s="4"/>
      <c r="F8"/>
      <c r="G8"/>
      <c r="H8"/>
    </row>
    <row r="9" spans="2:9" x14ac:dyDescent="0.25">
      <c r="B9" s="36"/>
    </row>
    <row r="10" spans="2:9" x14ac:dyDescent="0.25">
      <c r="B10" s="36"/>
    </row>
    <row r="11" spans="2:9" x14ac:dyDescent="0.25">
      <c r="B11" s="36"/>
      <c r="C11" s="82" t="s">
        <v>13</v>
      </c>
      <c r="D11" s="82"/>
      <c r="E11" s="82"/>
      <c r="F11" s="82"/>
      <c r="G11" s="82"/>
      <c r="H11" s="82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view="pageBreakPreview" topLeftCell="A2" zoomScaleNormal="100" zoomScaleSheetLayoutView="100" workbookViewId="0">
      <selection activeCell="I12" sqref="I12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1.7109375" style="20" customWidth="1"/>
    <col min="4" max="4" width="12.140625" style="20" customWidth="1"/>
    <col min="5" max="5" width="16.7109375" style="20" customWidth="1"/>
    <col min="6" max="6" width="22.85546875" style="20" customWidth="1"/>
    <col min="7" max="7" width="20.42578125" style="20" customWidth="1"/>
    <col min="8" max="8" width="16.28515625" style="20" customWidth="1"/>
    <col min="9" max="9" width="15.28515625" style="20" customWidth="1"/>
    <col min="10" max="10" width="10.28515625" style="20" bestFit="1" customWidth="1"/>
    <col min="11" max="16384" width="9.140625" style="20"/>
  </cols>
  <sheetData>
    <row r="1" spans="1:9" ht="83.25" customHeight="1" x14ac:dyDescent="0.25">
      <c r="B1" s="81" t="s">
        <v>123</v>
      </c>
      <c r="C1" s="81"/>
      <c r="D1" s="81"/>
      <c r="E1" s="81"/>
      <c r="F1" s="81"/>
      <c r="G1" s="81"/>
      <c r="H1" s="81"/>
      <c r="I1" s="81"/>
    </row>
    <row r="2" spans="1:9" ht="31.5" x14ac:dyDescent="0.25">
      <c r="B2" s="11" t="s">
        <v>0</v>
      </c>
      <c r="C2" s="11" t="s">
        <v>1</v>
      </c>
      <c r="D2" s="11" t="s">
        <v>15</v>
      </c>
      <c r="E2" s="11" t="s">
        <v>11</v>
      </c>
      <c r="F2" s="11" t="s">
        <v>2</v>
      </c>
      <c r="G2" s="11" t="s">
        <v>3</v>
      </c>
      <c r="H2" s="12" t="s">
        <v>16</v>
      </c>
      <c r="I2" s="12" t="s">
        <v>9</v>
      </c>
    </row>
    <row r="3" spans="1:9" ht="22.5" x14ac:dyDescent="0.25">
      <c r="B3" s="34">
        <v>1</v>
      </c>
      <c r="C3" s="24" t="s">
        <v>20</v>
      </c>
      <c r="D3" s="48" t="s">
        <v>48</v>
      </c>
      <c r="E3" s="27">
        <v>44327</v>
      </c>
      <c r="F3" s="2" t="s">
        <v>21</v>
      </c>
      <c r="G3" s="1">
        <v>0.4</v>
      </c>
      <c r="H3" s="37">
        <v>15</v>
      </c>
      <c r="I3" s="68">
        <v>550</v>
      </c>
    </row>
    <row r="4" spans="1:9" ht="22.5" x14ac:dyDescent="0.25">
      <c r="A4" s="15"/>
      <c r="B4" s="34">
        <v>2</v>
      </c>
      <c r="C4" s="51" t="s">
        <v>124</v>
      </c>
      <c r="D4" s="31" t="s">
        <v>125</v>
      </c>
      <c r="E4" s="27">
        <v>44327</v>
      </c>
      <c r="F4" s="45" t="s">
        <v>126</v>
      </c>
      <c r="G4" s="1">
        <v>0.4</v>
      </c>
      <c r="H4" s="37">
        <v>15</v>
      </c>
      <c r="I4" s="68">
        <v>550</v>
      </c>
    </row>
    <row r="5" spans="1:9" ht="22.5" x14ac:dyDescent="0.25">
      <c r="B5" s="34">
        <v>3</v>
      </c>
      <c r="C5" s="1" t="s">
        <v>127</v>
      </c>
      <c r="D5" s="91" t="s">
        <v>128</v>
      </c>
      <c r="E5" s="25">
        <v>44327</v>
      </c>
      <c r="F5" s="44" t="s">
        <v>129</v>
      </c>
      <c r="G5" s="49">
        <v>0.22</v>
      </c>
      <c r="H5" s="50">
        <v>12</v>
      </c>
      <c r="I5" s="68">
        <v>550</v>
      </c>
    </row>
    <row r="6" spans="1:9" ht="22.5" x14ac:dyDescent="0.25">
      <c r="B6" s="34">
        <v>4</v>
      </c>
      <c r="C6" s="24" t="s">
        <v>24</v>
      </c>
      <c r="D6" s="48" t="s">
        <v>50</v>
      </c>
      <c r="E6" s="27">
        <v>44328</v>
      </c>
      <c r="F6" s="2" t="s">
        <v>25</v>
      </c>
      <c r="G6" s="1">
        <v>0.4</v>
      </c>
      <c r="H6" s="37">
        <v>15</v>
      </c>
      <c r="I6" s="68">
        <v>550</v>
      </c>
    </row>
    <row r="7" spans="1:9" ht="22.5" x14ac:dyDescent="0.25">
      <c r="B7" s="34">
        <v>5</v>
      </c>
      <c r="C7" s="24" t="s">
        <v>26</v>
      </c>
      <c r="D7" s="48" t="s">
        <v>51</v>
      </c>
      <c r="E7" s="27">
        <v>44327</v>
      </c>
      <c r="F7" s="2" t="s">
        <v>27</v>
      </c>
      <c r="G7" s="1">
        <v>0.4</v>
      </c>
      <c r="H7" s="37">
        <v>15</v>
      </c>
      <c r="I7" s="68">
        <v>550</v>
      </c>
    </row>
    <row r="8" spans="1:9" ht="22.5" x14ac:dyDescent="0.25">
      <c r="B8" s="34">
        <v>6</v>
      </c>
      <c r="C8" s="24" t="s">
        <v>22</v>
      </c>
      <c r="D8" s="48" t="s">
        <v>110</v>
      </c>
      <c r="E8" s="27">
        <v>44334</v>
      </c>
      <c r="F8" s="2" t="s">
        <v>23</v>
      </c>
      <c r="G8" s="1">
        <v>0.4</v>
      </c>
      <c r="H8" s="37">
        <v>15</v>
      </c>
      <c r="I8" s="68">
        <v>550</v>
      </c>
    </row>
    <row r="9" spans="1:9" ht="22.9" customHeight="1" x14ac:dyDescent="0.25">
      <c r="B9" s="34">
        <v>7</v>
      </c>
      <c r="C9" s="24" t="s">
        <v>18</v>
      </c>
      <c r="D9" s="48" t="s">
        <v>49</v>
      </c>
      <c r="E9" s="27">
        <v>44334</v>
      </c>
      <c r="F9" s="2" t="s">
        <v>19</v>
      </c>
      <c r="G9" s="1">
        <v>0.4</v>
      </c>
      <c r="H9" s="37">
        <v>15</v>
      </c>
      <c r="I9" s="68">
        <v>550</v>
      </c>
    </row>
    <row r="10" spans="1:9" ht="22.5" x14ac:dyDescent="0.25">
      <c r="B10" s="34">
        <v>8</v>
      </c>
      <c r="C10" s="42" t="s">
        <v>130</v>
      </c>
      <c r="D10" s="48" t="s">
        <v>131</v>
      </c>
      <c r="E10" s="27">
        <v>44334</v>
      </c>
      <c r="F10" s="45" t="s">
        <v>132</v>
      </c>
      <c r="G10" s="89">
        <v>0.22</v>
      </c>
      <c r="H10" s="43">
        <v>15</v>
      </c>
      <c r="I10" s="68">
        <v>550</v>
      </c>
    </row>
    <row r="11" spans="1:9" ht="22.5" x14ac:dyDescent="0.25">
      <c r="B11" s="34">
        <v>9</v>
      </c>
      <c r="C11" s="24" t="s">
        <v>133</v>
      </c>
      <c r="D11" s="90" t="s">
        <v>134</v>
      </c>
      <c r="E11" s="25">
        <v>44343</v>
      </c>
      <c r="F11" s="2" t="s">
        <v>135</v>
      </c>
      <c r="G11" s="24">
        <v>0.22</v>
      </c>
      <c r="H11" s="43">
        <v>8</v>
      </c>
      <c r="I11" s="68">
        <v>550</v>
      </c>
    </row>
    <row r="12" spans="1:9" ht="22.5" x14ac:dyDescent="0.25">
      <c r="B12" s="34">
        <v>10</v>
      </c>
      <c r="C12" s="76" t="s">
        <v>45</v>
      </c>
      <c r="D12" s="48" t="s">
        <v>46</v>
      </c>
      <c r="E12" s="78">
        <v>44343</v>
      </c>
      <c r="F12" s="45" t="s">
        <v>47</v>
      </c>
      <c r="G12" s="46">
        <v>0.4</v>
      </c>
      <c r="H12" s="47">
        <v>20</v>
      </c>
      <c r="I12" s="92">
        <v>3087654.01</v>
      </c>
    </row>
    <row r="13" spans="1:9" ht="22.5" x14ac:dyDescent="0.25">
      <c r="B13" s="34">
        <v>11</v>
      </c>
      <c r="C13" s="24" t="s">
        <v>31</v>
      </c>
      <c r="D13" s="48" t="s">
        <v>107</v>
      </c>
      <c r="E13" s="78">
        <v>44343</v>
      </c>
      <c r="F13" s="2" t="s">
        <v>32</v>
      </c>
      <c r="G13" s="71">
        <v>0.4</v>
      </c>
      <c r="H13" s="43">
        <v>15</v>
      </c>
      <c r="I13" s="68">
        <v>550</v>
      </c>
    </row>
    <row r="14" spans="1:9" ht="15.75" x14ac:dyDescent="0.25">
      <c r="B14" s="64"/>
      <c r="C14" s="13" t="s">
        <v>7</v>
      </c>
      <c r="D14" s="64"/>
      <c r="E14" s="64"/>
      <c r="F14" s="64"/>
      <c r="G14" s="64"/>
      <c r="H14" s="63">
        <f>SUM(H3:H13)</f>
        <v>160</v>
      </c>
      <c r="I14" s="40">
        <f>SUM(I3:I13)</f>
        <v>3093154.01</v>
      </c>
    </row>
    <row r="15" spans="1:9" x14ac:dyDescent="0.25">
      <c r="B15" s="3"/>
      <c r="C15" s="3"/>
      <c r="D15" s="3"/>
      <c r="E15" s="3"/>
      <c r="F15" s="3"/>
      <c r="G15" s="3"/>
      <c r="H15" s="70"/>
      <c r="I15" s="3"/>
    </row>
    <row r="16" spans="1:9" x14ac:dyDescent="0.25">
      <c r="B16"/>
      <c r="C16" s="5" t="s">
        <v>8</v>
      </c>
      <c r="D16" s="5"/>
      <c r="E16" s="4">
        <v>99</v>
      </c>
      <c r="F16"/>
      <c r="G16"/>
      <c r="H16" s="54">
        <v>1702.5</v>
      </c>
      <c r="I16" s="54">
        <v>3451792.9</v>
      </c>
    </row>
    <row r="17" spans="2:9" x14ac:dyDescent="0.25">
      <c r="B17"/>
      <c r="C17" s="5"/>
      <c r="D17" s="5"/>
      <c r="E17" s="4"/>
      <c r="F17"/>
      <c r="G17"/>
      <c r="H17" s="9"/>
      <c r="I17"/>
    </row>
    <row r="18" spans="2:9" x14ac:dyDescent="0.25">
      <c r="B18" s="3"/>
      <c r="C18" s="3"/>
      <c r="D18" s="3"/>
      <c r="E18" s="3"/>
      <c r="F18" s="3"/>
      <c r="G18" s="3"/>
      <c r="H18" s="70"/>
      <c r="I18" s="3"/>
    </row>
    <row r="19" spans="2:9" x14ac:dyDescent="0.25">
      <c r="B19" s="3"/>
      <c r="C19" s="82" t="s">
        <v>13</v>
      </c>
      <c r="D19" s="82"/>
      <c r="E19" s="82"/>
      <c r="F19" s="82"/>
      <c r="G19" s="82"/>
      <c r="H19" s="82"/>
      <c r="I19" s="3"/>
    </row>
    <row r="20" spans="2:9" x14ac:dyDescent="0.25">
      <c r="B20" s="3"/>
      <c r="C20" s="3"/>
      <c r="D20" s="3"/>
      <c r="E20" s="3"/>
      <c r="F20" s="3"/>
      <c r="G20" s="3"/>
      <c r="H20" s="70"/>
      <c r="I20" s="3"/>
    </row>
  </sheetData>
  <mergeCells count="2">
    <mergeCell ref="B1:I1"/>
    <mergeCell ref="C19:H19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2021-06-02T09:11:13Z</dcterms:modified>
</cp:coreProperties>
</file>