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A70442F4-985A-4632-BDF7-4293E6883E17}" xr6:coauthVersionLast="47" xr6:coauthVersionMax="47" xr10:uidLastSave="{00000000-0000-0000-0000-000000000000}"/>
  <bookViews>
    <workbookView xWindow="-120" yWindow="-120" windowWidth="29040" windowHeight="15840" tabRatio="672" firstSheet="4" activeTab="4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state="hidden" r:id="rId3"/>
    <sheet name="апрель 2021" sheetId="34" state="hidden" r:id="rId4"/>
    <sheet name="май 2021" sheetId="35" r:id="rId5"/>
  </sheets>
  <definedNames>
    <definedName name="_xlnm.Print_Area" localSheetId="3">'апрель 2021'!$A$1:$H$26</definedName>
    <definedName name="_xlnm.Print_Area" localSheetId="4">'май 2021'!$A$1:$H$26</definedName>
    <definedName name="_xlnm.Print_Area" localSheetId="2">'март 2021'!$A$1:$H$26</definedName>
    <definedName name="_xlnm.Print_Area" localSheetId="1">'февраль 2021'!$A$1:$H$26</definedName>
    <definedName name="_xlnm.Print_Area" localSheetId="0">'январь 2021'!$A$1:$H$26</definedName>
  </definedNames>
  <calcPr calcId="191029"/>
</workbook>
</file>

<file path=xl/calcChain.xml><?xml version="1.0" encoding="utf-8"?>
<calcChain xmlns="http://schemas.openxmlformats.org/spreadsheetml/2006/main">
  <c r="F8" i="35" l="1"/>
  <c r="C8" i="35"/>
  <c r="F7" i="35"/>
  <c r="C7" i="35"/>
  <c r="G11" i="35"/>
  <c r="F11" i="35"/>
  <c r="D11" i="35"/>
  <c r="C11" i="35"/>
  <c r="F8" i="34"/>
  <c r="C8" i="34"/>
  <c r="F7" i="34"/>
  <c r="C7" i="34"/>
  <c r="F11" i="34"/>
  <c r="C11" i="34"/>
  <c r="F8" i="33"/>
  <c r="C8" i="33"/>
  <c r="C11" i="33"/>
  <c r="F11" i="33"/>
  <c r="F7" i="33"/>
  <c r="C7" i="33"/>
  <c r="F8" i="32" l="1"/>
  <c r="C8" i="32"/>
  <c r="F7" i="32"/>
  <c r="C7" i="32"/>
  <c r="F11" i="32"/>
  <c r="C11" i="32"/>
  <c r="F11" i="31" l="1"/>
  <c r="C11" i="31"/>
  <c r="F8" i="31"/>
  <c r="C8" i="31"/>
  <c r="C7" i="31"/>
  <c r="F7" i="31"/>
</calcChain>
</file>

<file path=xl/sharedStrings.xml><?xml version="1.0" encoding="utf-8"?>
<sst xmlns="http://schemas.openxmlformats.org/spreadsheetml/2006/main" count="150" uniqueCount="25">
  <si>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</si>
  <si>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</si>
  <si>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</si>
  <si>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</si>
  <si>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</si>
  <si>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</si>
  <si>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</si>
  <si>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</si>
  <si>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</si>
  <si>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</si>
  <si>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</si>
  <si>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</si>
  <si>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</si>
  <si>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</si>
  <si>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</si>
  <si>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</si>
  <si>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</si>
  <si>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</si>
  <si>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</si>
  <si>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</si>
  <si>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</si>
  <si>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</si>
  <si>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</si>
  <si>
    <t>ИНФОРМАЦИЯ
о поданных заявках на технологическое присоединение ООО ЭСК "Энергия"
за январь-апрель 2021 года</t>
  </si>
  <si>
    <t>ИНФОРМАЦИЯ
о поданных заявках на технологическое присоединение ООО ЭСК "Энергия"
за январь-май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</si>
</sst>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16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5"/>
      <c r="J23" s="5"/>
      <c r="K23" s="5"/>
    </row>
    <row r="26" spans="1:11" x14ac:dyDescent="0.25">
      <c r="A26" s="12" t="s">
        <v>19</v>
      </c>
      <c r="B26" s="12"/>
      <c r="C26" s="12"/>
      <c r="D26" s="12"/>
      <c r="E26" s="12"/>
      <c r="F26" s="12"/>
      <c r="G26" s="12"/>
      <c r="H26" s="1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16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5"/>
      <c r="J23" s="5"/>
      <c r="K23" s="5"/>
    </row>
    <row r="26" spans="1:11" x14ac:dyDescent="0.25">
      <c r="A26" s="12" t="s">
        <v>19</v>
      </c>
      <c r="B26" s="12"/>
      <c r="C26" s="12"/>
      <c r="D26" s="12"/>
      <c r="E26" s="12"/>
      <c r="F26" s="12"/>
      <c r="G26" s="12"/>
      <c r="H26" s="1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16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5"/>
      <c r="J23" s="5"/>
      <c r="K23" s="5"/>
    </row>
    <row r="26" spans="1:11" x14ac:dyDescent="0.25">
      <c r="A26" s="12" t="s">
        <v>19</v>
      </c>
      <c r="B26" s="12"/>
      <c r="C26" s="12"/>
      <c r="D26" s="12"/>
      <c r="E26" s="12"/>
      <c r="F26" s="12"/>
      <c r="G26" s="12"/>
      <c r="H26" s="1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768-0FC6-4FF6-90E4-B9BEEB300CDE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16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'март 2021'!C7+29</f>
        <v>101</v>
      </c>
      <c r="D7" s="3"/>
      <c r="E7" s="3"/>
      <c r="F7" s="6">
        <f>'март 2021'!F7+421</f>
        <v>1375</v>
      </c>
      <c r="G7" s="6"/>
      <c r="H7" s="3"/>
    </row>
    <row r="8" spans="1:13" x14ac:dyDescent="0.25">
      <c r="A8" s="10">
        <v>2</v>
      </c>
      <c r="B8" s="3" t="s">
        <v>8</v>
      </c>
      <c r="C8" s="3">
        <f>'март 2021'!C8+1</f>
        <v>9</v>
      </c>
      <c r="D8" s="3"/>
      <c r="E8" s="3"/>
      <c r="F8" s="6">
        <f>'март 2021'!F8+30</f>
        <v>328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>
        <f>'март 2021'!C11</f>
        <v>2</v>
      </c>
      <c r="D11" s="3">
        <v>1</v>
      </c>
      <c r="E11" s="3"/>
      <c r="F11" s="6">
        <f>'март 2021'!F11</f>
        <v>439.8</v>
      </c>
      <c r="G11" s="6"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0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0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5"/>
      <c r="J23" s="5"/>
      <c r="K23" s="5"/>
    </row>
    <row r="26" spans="1:11" x14ac:dyDescent="0.25">
      <c r="A26" s="12" t="s">
        <v>19</v>
      </c>
      <c r="B26" s="12"/>
      <c r="C26" s="12"/>
      <c r="D26" s="12"/>
      <c r="E26" s="12"/>
      <c r="F26" s="12"/>
      <c r="G26" s="12"/>
      <c r="H26" s="1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19AF21-F1EF-4D06-9F6F-B7E88F36C1C4}"/>
    <hyperlink ref="B10" r:id="rId2" display="consultantplus://offline/ref=2B68D365C87DD12C3005D9B461515A31DC59046575EDA8B88471CB77745D0FE2FE0F07D2C424YAQFF" xr:uid="{3D9EFDCC-4A34-40D0-B655-4D38C3BB6DE5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16E4-BDED-4E50-ACC2-12EFCFA9CDFB}">
  <sheetPr>
    <pageSetUpPr fitToPage="1"/>
  </sheetPr>
  <dimension ref="A1:M26"/>
  <sheetViews>
    <sheetView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16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'апрель 2021'!C7+15</f>
        <v>116</v>
      </c>
      <c r="D7" s="3"/>
      <c r="E7" s="3"/>
      <c r="F7" s="6">
        <f>'апрель 2021'!F7+224</f>
        <v>1599</v>
      </c>
      <c r="G7" s="6"/>
      <c r="H7" s="3"/>
    </row>
    <row r="8" spans="1:13" x14ac:dyDescent="0.25">
      <c r="A8" s="11">
        <v>2</v>
      </c>
      <c r="B8" s="3" t="s">
        <v>8</v>
      </c>
      <c r="C8" s="3">
        <f>'апрель 2021'!C8+2</f>
        <v>11</v>
      </c>
      <c r="D8" s="3"/>
      <c r="E8" s="3"/>
      <c r="F8" s="6">
        <f>'апрель 2021'!F8+85</f>
        <v>413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1">
        <v>3</v>
      </c>
      <c r="B11" s="3" t="s">
        <v>10</v>
      </c>
      <c r="C11" s="3">
        <f>'апрель 2021'!C11</f>
        <v>2</v>
      </c>
      <c r="D11" s="3">
        <f>'апрель 2021'!D11</f>
        <v>1</v>
      </c>
      <c r="E11" s="3"/>
      <c r="F11" s="6">
        <f>'апрель 2021'!F11</f>
        <v>439.8</v>
      </c>
      <c r="G11" s="6">
        <f>'апрель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1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1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1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5"/>
      <c r="J23" s="5"/>
      <c r="K23" s="5"/>
    </row>
    <row r="26" spans="1:11" x14ac:dyDescent="0.25">
      <c r="A26" s="12" t="s">
        <v>19</v>
      </c>
      <c r="B26" s="12"/>
      <c r="C26" s="12"/>
      <c r="D26" s="12"/>
      <c r="E26" s="12"/>
      <c r="F26" s="12"/>
      <c r="G26" s="12"/>
      <c r="H26" s="1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78C4718E-F455-4B66-92F8-AF1A131BF21B}"/>
    <hyperlink ref="B10" r:id="rId2" display="consultantplus://offline/ref=2B68D365C87DD12C3005D9B461515A31DC59046575EDA8B88471CB77745D0FE2FE0F07D2C424YAQFF" xr:uid="{C0A949F6-E970-4F71-B158-736C6E41B2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 2021</vt:lpstr>
      <vt:lpstr>февраль 2021</vt:lpstr>
      <vt:lpstr>март 2021</vt:lpstr>
      <vt:lpstr>апрель 2021</vt:lpstr>
      <vt:lpstr>май 2021</vt:lpstr>
      <vt:lpstr>'апрель 2021'!Область_печати</vt:lpstr>
      <vt:lpstr>'май 2021'!Область_печати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2021-06-01T17:12:24Z</dcterms:modified>
</cp:coreProperties>
</file>