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<sst xmlns="http://schemas.openxmlformats.org/spreadsheetml/2006/main" count="109" uniqueCount="100">
  <si>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</si>
  <si>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</si>
  <si>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</si>
  <si>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</si>
  <si>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</si>
  <si>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</si>
  <si>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</si>
  <si>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</si>
  <si>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</si>
  <si>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</si>
  <si>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</si>
  <si>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</si>
  <si>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</si>
  <si>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</si>
  <si>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</si>
  <si>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</si>
  <si>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</si>
  <si>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</si>
  <si>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</si>
  <si>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</si>
  <si>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</si>
  <si>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</si>
  <si>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</si>
  <si>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</si>
  <si>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</si>
  <si>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</si>
  <si>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</si>
  <si>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</si>
  <si>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</si>
  <si>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</si>
  <si>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</si>
  <si>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</si>
  <si>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</si>
  <si>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</si>
  <si>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</si>
  <si>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</si>
  <si>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</si>
  <si>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</si>
  <si>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</si>
  <si>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</si>
  <si>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</si>
  <si>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</si>
  <si>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</si>
  <si>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</si>
  <si>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</si>
  <si>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</si>
  <si>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</si>
  <si>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</si>
  <si>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</si>
  <si>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</si>
  <si>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</si>
  <si>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</si>
  <si>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</si>
  <si>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</si>
  <si>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</si>
  <si>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</si>
  <si>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</si>
  <si>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</si>
  <si>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</si>
  <si>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</si>
  <si>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</si>
  <si>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</si>
  <si>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</si>
  <si>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</si>
  <si>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</si>
  <si>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</si>
  <si>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</si>
  <si>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</si>
  <si>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</si>
  <si>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</si>
  <si>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</si>
  <si>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</si>
  <si>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</si>
  <si>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</si>
  <si>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</si>
  <si>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</si>
  <si>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</si>
  <si>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</si>
  <si>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</si>
  <si>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</si>
  <si>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</si>
  <si>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</si>
  <si>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</si>
  <si>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</si>
  <si>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</si>
  <si>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</si>
  <si>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</si>
  <si>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</si>
  <si>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</si>
  <si>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</si>
  <si>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</si>
  <si>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</si>
  <si>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</si>
  <si>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</si>
  <si>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</si>
  <si>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</si>
  <si>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</si>
  <si>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</si>
  <si>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</si>
  <si>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март 2021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</si>
</sst>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2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7576315</v>
      </c>
      <c r="D9" s="55"/>
      <c r="E9" s="76">
        <f>E11+E19</f>
        <v>2622336</v>
      </c>
      <c r="F9" s="76">
        <f>F11+F19</f>
        <v>788886</v>
      </c>
      <c r="G9" s="76">
        <f>G11+G19</f>
        <v>4136346</v>
      </c>
      <c r="H9" s="76">
        <f>H11+H19</f>
        <v>28747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7576315</v>
      </c>
      <c r="D11" s="63"/>
      <c r="E11" s="62">
        <f>SUM(E13:E18)</f>
        <v>2622336</v>
      </c>
      <c r="F11" s="62">
        <f>SUM(F13:F18)</f>
        <v>788886</v>
      </c>
      <c r="G11" s="62">
        <f>SUM(G13:G18)</f>
        <v>4136346</v>
      </c>
      <c r="H11" s="62">
        <f>SUM(H13:H18)</f>
        <v>28747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145128</v>
      </c>
      <c r="D13" s="63"/>
      <c r="E13" s="82">
        <v>145128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2701</v>
      </c>
      <c r="D14" s="63"/>
      <c r="E14" s="82"/>
      <c r="F14" s="65"/>
      <c r="G14" s="65">
        <v>2701</v>
      </c>
      <c r="H14" s="65"/>
      <c r="I14" s="56"/>
      <c r="J14" s="56"/>
      <c r="K14" s="56"/>
      <c r="L14" s="56"/>
    </row>
    <row r="15" spans="1:12" s="60" customFormat="1" ht="15.75">
      <c r="A15" s="64" t="s">
        <v>94</v>
      </c>
      <c r="B15" s="40" t="s">
        <v>89</v>
      </c>
      <c r="C15" s="65">
        <f>SUM(E15:H15)</f>
        <v>122926</v>
      </c>
      <c r="D15" s="63"/>
      <c r="E15" s="82"/>
      <c r="F15" s="65"/>
      <c r="G15" s="65">
        <v>120528</v>
      </c>
      <c r="H15" s="65">
        <v>2398</v>
      </c>
      <c r="I15" s="56"/>
      <c r="J15" s="56"/>
      <c r="K15" s="56"/>
      <c r="L15" s="56"/>
    </row>
    <row r="16" spans="1:12" s="60" customFormat="1" ht="15.75">
      <c r="A16" s="64" t="s">
        <v>95</v>
      </c>
      <c r="B16" s="40" t="s">
        <v>90</v>
      </c>
      <c r="C16" s="65">
        <f>SUM(E16:H16)</f>
        <v>24788</v>
      </c>
      <c r="D16" s="63"/>
      <c r="E16" s="82"/>
      <c r="F16" s="65"/>
      <c r="G16" s="65"/>
      <c r="H16" s="65">
        <v>24788</v>
      </c>
      <c r="I16" s="56"/>
      <c r="J16" s="56"/>
      <c r="K16" s="56"/>
      <c r="L16" s="56"/>
    </row>
    <row r="17" spans="1:12" s="60" customFormat="1" ht="15.75">
      <c r="A17" s="64" t="s">
        <v>96</v>
      </c>
      <c r="B17" s="40" t="s">
        <v>97</v>
      </c>
      <c r="C17" s="65">
        <f>SUM(E17:H17)</f>
        <v>7280772</v>
      </c>
      <c r="D17" s="67"/>
      <c r="E17" s="81">
        <v>2477208</v>
      </c>
      <c r="F17" s="80">
        <v>788886</v>
      </c>
      <c r="G17" s="80">
        <v>4013117</v>
      </c>
      <c r="H17" s="80">
        <v>1561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6552169</v>
      </c>
      <c r="D23" s="67"/>
      <c r="E23" s="73">
        <f>E24+E62</f>
        <v>0</v>
      </c>
      <c r="F23" s="73">
        <f>F24+F62</f>
        <v>0</v>
      </c>
      <c r="G23" s="73">
        <f>G24+G62</f>
        <v>3509826</v>
      </c>
      <c r="H23" s="73">
        <f>H24+H62</f>
        <v>3042343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6359320</v>
      </c>
      <c r="D24" s="67"/>
      <c r="E24" s="66">
        <f>E25+E44+E53</f>
        <v>0</v>
      </c>
      <c r="F24" s="66">
        <f>F25+F44+F53</f>
        <v>0</v>
      </c>
      <c r="G24" s="66">
        <f>G25+G44+G53</f>
        <v>3322557</v>
      </c>
      <c r="H24" s="66">
        <f>H25+H44+H53</f>
        <v>3036763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3228465</v>
      </c>
      <c r="D25" s="67"/>
      <c r="E25" s="66"/>
      <c r="F25" s="66"/>
      <c r="G25" s="84">
        <v>2488897</v>
      </c>
      <c r="H25" s="66">
        <v>739568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923630</v>
      </c>
      <c r="D26" s="67"/>
      <c r="E26" s="66">
        <f>SUM(E27:E34)</f>
        <v>0</v>
      </c>
      <c r="F26" s="66">
        <f>SUM(F27:F34)</f>
        <v>0</v>
      </c>
      <c r="G26" s="66">
        <f>SUM(G27:G34)</f>
        <v>304566</v>
      </c>
      <c r="H26" s="66">
        <f>SUM(H27:H34)</f>
        <v>619064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377174</v>
      </c>
      <c r="D29" s="67"/>
      <c r="E29" s="66"/>
      <c r="F29" s="66"/>
      <c r="G29" s="66">
        <v>74302</v>
      </c>
      <c r="H29" s="66">
        <v>302872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113818</v>
      </c>
      <c r="D30" s="67"/>
      <c r="E30" s="66"/>
      <c r="F30" s="66"/>
      <c r="G30" s="66">
        <v>47233</v>
      </c>
      <c r="H30" s="66">
        <v>66585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6874</v>
      </c>
      <c r="D31" s="67"/>
      <c r="E31" s="66"/>
      <c r="F31" s="66"/>
      <c r="G31" s="66"/>
      <c r="H31" s="66">
        <v>6874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3180</v>
      </c>
      <c r="D32" s="67"/>
      <c r="E32" s="66"/>
      <c r="F32" s="66"/>
      <c r="G32" s="66">
        <v>2307</v>
      </c>
      <c r="H32" s="66">
        <v>873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310698</v>
      </c>
      <c r="D33" s="67"/>
      <c r="E33" s="66"/>
      <c r="F33" s="66"/>
      <c r="G33" s="66">
        <v>112435</v>
      </c>
      <c r="H33" s="66">
        <v>198263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111886</v>
      </c>
      <c r="D34" s="67"/>
      <c r="E34" s="66"/>
      <c r="F34" s="66"/>
      <c r="G34" s="66">
        <v>68289</v>
      </c>
      <c r="H34" s="66">
        <v>43597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1816289</v>
      </c>
      <c r="D35" s="67"/>
      <c r="E35" s="66">
        <f>SUM(E36:E43)</f>
        <v>0</v>
      </c>
      <c r="F35" s="66">
        <f>SUM(F36:F43)</f>
        <v>0</v>
      </c>
      <c r="G35" s="66">
        <f>SUM(G36:G43)</f>
        <v>140649</v>
      </c>
      <c r="H35" s="66">
        <f>SUM(H36:H43)</f>
        <v>1675640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566146</v>
      </c>
      <c r="D36" s="67"/>
      <c r="E36" s="66"/>
      <c r="F36" s="66"/>
      <c r="G36" s="66">
        <v>600</v>
      </c>
      <c r="H36" s="66">
        <v>565546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642098</v>
      </c>
      <c r="D37" s="67"/>
      <c r="E37" s="66"/>
      <c r="F37" s="66"/>
      <c r="G37" s="66">
        <v>57754</v>
      </c>
      <c r="H37" s="66">
        <v>584344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73272</v>
      </c>
      <c r="D38" s="67"/>
      <c r="E38" s="66"/>
      <c r="F38" s="66"/>
      <c r="G38" s="66">
        <v>400</v>
      </c>
      <c r="H38" s="66">
        <v>72872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147836</v>
      </c>
      <c r="D39" s="67"/>
      <c r="E39" s="66"/>
      <c r="F39" s="66"/>
      <c r="G39" s="66">
        <v>322</v>
      </c>
      <c r="H39" s="66">
        <v>147514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24589</v>
      </c>
      <c r="D40" s="67"/>
      <c r="E40" s="66"/>
      <c r="F40" s="66"/>
      <c r="G40" s="66">
        <v>0</v>
      </c>
      <c r="H40" s="66">
        <v>24589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18967</v>
      </c>
      <c r="D41" s="67"/>
      <c r="E41" s="66"/>
      <c r="F41" s="66"/>
      <c r="G41" s="66">
        <v>1408</v>
      </c>
      <c r="H41" s="66">
        <v>17559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183953</v>
      </c>
      <c r="D42" s="67"/>
      <c r="E42" s="66"/>
      <c r="F42" s="66"/>
      <c r="G42" s="66">
        <v>63990</v>
      </c>
      <c r="H42" s="66">
        <v>119963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159428</v>
      </c>
      <c r="D43" s="67"/>
      <c r="E43" s="66"/>
      <c r="F43" s="66"/>
      <c r="G43" s="66">
        <v>16175</v>
      </c>
      <c r="H43" s="66">
        <v>143253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2739919</v>
      </c>
      <c r="D44" s="67"/>
      <c r="E44" s="66">
        <f>SUM(E45:E52)</f>
        <v>0</v>
      </c>
      <c r="F44" s="66">
        <f>SUM(F45:F52)</f>
        <v>0</v>
      </c>
      <c r="G44" s="66">
        <f>SUM(G45:G52)</f>
        <v>445215</v>
      </c>
      <c r="H44" s="66">
        <f>SUM(H45:H52)</f>
        <v>2294704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566146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565546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642098</v>
      </c>
      <c r="D46" s="67"/>
      <c r="E46" s="66">
        <f t="shared" si="3"/>
        <v>0</v>
      </c>
      <c r="F46" s="66">
        <f t="shared" si="3"/>
        <v>0</v>
      </c>
      <c r="G46" s="66">
        <f t="shared" si="3"/>
        <v>57754</v>
      </c>
      <c r="H46" s="66">
        <f t="shared" si="3"/>
        <v>584344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450446</v>
      </c>
      <c r="D47" s="67"/>
      <c r="E47" s="66">
        <f t="shared" si="3"/>
        <v>0</v>
      </c>
      <c r="F47" s="66">
        <f t="shared" si="3"/>
        <v>0</v>
      </c>
      <c r="G47" s="66">
        <f t="shared" si="3"/>
        <v>74702</v>
      </c>
      <c r="H47" s="66">
        <f t="shared" si="3"/>
        <v>375744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261654</v>
      </c>
      <c r="D48" s="67"/>
      <c r="E48" s="66">
        <f t="shared" si="3"/>
        <v>0</v>
      </c>
      <c r="F48" s="66">
        <f t="shared" si="3"/>
        <v>0</v>
      </c>
      <c r="G48" s="66">
        <f t="shared" si="3"/>
        <v>47555</v>
      </c>
      <c r="H48" s="66">
        <f t="shared" si="3"/>
        <v>214099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31463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31463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22147</v>
      </c>
      <c r="D50" s="67"/>
      <c r="E50" s="66">
        <f t="shared" si="3"/>
        <v>0</v>
      </c>
      <c r="F50" s="66">
        <f t="shared" si="3"/>
        <v>0</v>
      </c>
      <c r="G50" s="66">
        <f t="shared" si="3"/>
        <v>3715</v>
      </c>
      <c r="H50" s="66">
        <f t="shared" si="3"/>
        <v>18432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494651</v>
      </c>
      <c r="D51" s="67"/>
      <c r="E51" s="66">
        <f t="shared" si="3"/>
        <v>0</v>
      </c>
      <c r="F51" s="66">
        <f t="shared" si="3"/>
        <v>0</v>
      </c>
      <c r="G51" s="66">
        <f t="shared" si="3"/>
        <v>176425</v>
      </c>
      <c r="H51" s="66">
        <f t="shared" si="3"/>
        <v>318226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271314</v>
      </c>
      <c r="D52" s="67"/>
      <c r="E52" s="66">
        <f t="shared" si="3"/>
        <v>0</v>
      </c>
      <c r="F52" s="66">
        <f t="shared" si="3"/>
        <v>0</v>
      </c>
      <c r="G52" s="66">
        <f t="shared" si="3"/>
        <v>84464</v>
      </c>
      <c r="H52" s="66">
        <f t="shared" si="3"/>
        <v>186850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390936</v>
      </c>
      <c r="D53" s="67"/>
      <c r="E53" s="66">
        <f>SUM(E54:E61)</f>
        <v>0</v>
      </c>
      <c r="F53" s="66">
        <f>SUM(F54:F61)</f>
        <v>0</v>
      </c>
      <c r="G53" s="66">
        <f>SUM(G54:G61)</f>
        <v>388445</v>
      </c>
      <c r="H53" s="66">
        <f>SUM(H54:H61)</f>
        <v>2491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140568</v>
      </c>
      <c r="D54" s="67"/>
      <c r="E54" s="66"/>
      <c r="F54" s="66"/>
      <c r="G54" s="66">
        <v>139688</v>
      </c>
      <c r="H54" s="66">
        <v>880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244088</v>
      </c>
      <c r="D55" s="67"/>
      <c r="E55" s="66"/>
      <c r="F55" s="66"/>
      <c r="G55" s="66">
        <v>244010</v>
      </c>
      <c r="H55" s="66">
        <v>78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454</v>
      </c>
      <c r="D58" s="67"/>
      <c r="E58" s="66"/>
      <c r="F58" s="66"/>
      <c r="G58" s="66">
        <v>1</v>
      </c>
      <c r="H58" s="66">
        <v>453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>
      <c r="A60" s="74"/>
      <c r="B60" s="39" t="s">
        <v>93</v>
      </c>
      <c r="C60" s="66">
        <f>SUM(E60:H60)</f>
        <v>330</v>
      </c>
      <c r="D60" s="67"/>
      <c r="E60" s="66"/>
      <c r="F60" s="66"/>
      <c r="G60" s="66">
        <v>330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5496</v>
      </c>
      <c r="D61" s="67"/>
      <c r="E61" s="66"/>
      <c r="F61" s="66"/>
      <c r="G61" s="66">
        <v>4416</v>
      </c>
      <c r="H61" s="66">
        <v>1080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192849</v>
      </c>
      <c r="D62" s="67"/>
      <c r="E62" s="65">
        <f>E64+E66</f>
        <v>0</v>
      </c>
      <c r="F62" s="65">
        <f>F64+F66</f>
        <v>0</v>
      </c>
      <c r="G62" s="65">
        <f>G64+G66</f>
        <v>187269</v>
      </c>
      <c r="H62" s="65">
        <f>H64+H66</f>
        <v>5580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98</v>
      </c>
      <c r="C64" s="65">
        <f>SUM(E64:H64)</f>
        <v>180918</v>
      </c>
      <c r="D64" s="67"/>
      <c r="E64" s="65"/>
      <c r="F64" s="65"/>
      <c r="G64" s="65">
        <v>180918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92</v>
      </c>
      <c r="C66" s="65">
        <f t="shared" si="0"/>
        <v>11931</v>
      </c>
      <c r="D66" s="67"/>
      <c r="E66" s="65"/>
      <c r="F66" s="65"/>
      <c r="G66" s="65">
        <v>6351</v>
      </c>
      <c r="H66" s="65">
        <v>5580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1024146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2021-04-07T10:34:46Z</cp:lastPrinted>
  <dcterms:created xsi:type="dcterms:W3CDTF">2006-02-14T09:13:21Z</dcterms:created>
  <dcterms:modified xsi:type="dcterms:W3CDTF">2021-04-09T03:59:52Z</dcterms:modified>
</cp:coreProperties>
</file>