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155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присоед-я'!$A$2:$J$13</definedName>
    <definedName name="_xlnm.Print_Area" localSheetId="4">'выполненные присоед-я'!$B$1:$I$32</definedName>
    <definedName name="_xlnm.Print_Area" localSheetId="2">договора!$B$1:$I$34</definedName>
    <definedName name="_xlnm.Print_Area" localSheetId="3">'договора растор'!$B$1:$H$11</definedName>
    <definedName name="_xlnm.Print_Area" localSheetId="0">заявки!$B$1:$G$25</definedName>
    <definedName name="_xlnm.Print_Area" localSheetId="1">'заявки аннулир'!$B$1:$G$11</definedName>
  </definedNames>
  <calcPr calcId="152511"/>
</workbook>
</file>

<file path=xl/calcChain.xml><?xml version="1.0" encoding="utf-8"?>
<calcChain xmlns="http://schemas.openxmlformats.org/spreadsheetml/2006/main">
  <c r="I26" i="6" l="1"/>
  <c r="H26" i="6"/>
  <c r="G26" i="4"/>
  <c r="G17" i="1"/>
  <c r="H4" i="7" l="1"/>
</calcChain>
</file>

<file path=xl/sharedStrings.xml><?xml version="1.0" encoding="utf-8"?>
<sst xmlns="http://schemas.openxmlformats.org/spreadsheetml/2006/main" count="238" uniqueCount="157">
  <si>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</si>
  <si>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</si>
  <si>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</si>
  <si>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</si>
  <si>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</si>
  <si>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</si>
  <si>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</si>
  <si>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</si>
  <si>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</si>
  <si>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</si>
  <si>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</si>
  <si>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</si>
  <si>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</si>
  <si>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</si>
  <si>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А.В. Портнягин</t>
  </si>
  <si>
    <t>Савина Юлия Викторовна</t>
  </si>
  <si>
    <t>с. Дзержинское, ул. Семеновская, д. 24</t>
  </si>
  <si>
    <t>Касперович Лариса Константиновна</t>
  </si>
  <si>
    <t>Емельяновский район, уч. 22</t>
  </si>
  <si>
    <t>Добжанский Константин Анатольевич</t>
  </si>
  <si>
    <t>д. Крутая, ул. Звездная, д. 5</t>
  </si>
  <si>
    <t>Сенников Сергей Васильевич</t>
  </si>
  <si>
    <t>Емельяновский район, уч. ,35</t>
  </si>
  <si>
    <t>Ситовская Анастасия Александровна</t>
  </si>
  <si>
    <t>с. Дзержинское, пер. Сосновый, д. 11</t>
  </si>
  <si>
    <t>Конин Григорий Николаевич</t>
  </si>
  <si>
    <t>с. Дзержинское, пер. Сосновый, д. 12</t>
  </si>
  <si>
    <t>Рыбаков Александр Валерьевич</t>
  </si>
  <si>
    <t>д. Крутая, Звездная, д. 7</t>
  </si>
  <si>
    <t>Воробьева Татьяна Ивановна</t>
  </si>
  <si>
    <t>п. Кедровый, мкр. Южный, 84</t>
  </si>
  <si>
    <t>Соловков Юрий Иванович</t>
  </si>
  <si>
    <t>д. Крутая, уч. №15</t>
  </si>
  <si>
    <t>Романова Наталия Валерьевна</t>
  </si>
  <si>
    <t>п. Кедровый, ул. Кедровая, д. 1, стр. 2</t>
  </si>
  <si>
    <t>Ивашкова Алина Андреевна</t>
  </si>
  <si>
    <t>Емельяновский район, ориентир д. Мужичкино. Участок находится примерно в 0,25 км от ориентира на север 65, уч. №1</t>
  </si>
  <si>
    <t>Негер Константин Константинович</t>
  </si>
  <si>
    <t>Емельяновский район, к.н. 24:11:0210107:1166</t>
  </si>
  <si>
    <t>Добжанская Наталья Владимировна</t>
  </si>
  <si>
    <t>Емельяновский район, уч. №45</t>
  </si>
  <si>
    <t>Борода Виктор Анатольевич</t>
  </si>
  <si>
    <t>Емельяновский район, уч. №14</t>
  </si>
  <si>
    <t>Большакова Елена Германовна</t>
  </si>
  <si>
    <t>п. Емельяново, ул. Посадская, д. 11, кв. 4</t>
  </si>
  <si>
    <t>Кузнецова Дарина Евгеньевна</t>
  </si>
  <si>
    <t>г. Назарово, ул. Радиальная, №5А</t>
  </si>
  <si>
    <t>Васильев Вячеслав Сергеевич</t>
  </si>
  <si>
    <t>п. Малиновка, садовое общество "Дружба", уч. 137</t>
  </si>
  <si>
    <t>6-Дз/2021</t>
  </si>
  <si>
    <t>5-Дз/2021</t>
  </si>
  <si>
    <t>3-Дз/2021</t>
  </si>
  <si>
    <t>2-К/2021</t>
  </si>
  <si>
    <t>Номер акта</t>
  </si>
  <si>
    <t>Присоединенная мощность, кВт</t>
  </si>
  <si>
    <t>РЕЕСТР
заявок на технологическое присоединение
к электрическим сетям по ООО ЭСК "Энергия"
за март 2021 года</t>
  </si>
  <si>
    <t>Рыбакова Надежда Валерьевна</t>
  </si>
  <si>
    <t>З-69</t>
  </si>
  <si>
    <t>Емельяновский район, уч. №46</t>
  </si>
  <si>
    <t>ООО "РУС-ФАРМ"</t>
  </si>
  <si>
    <t>З-70</t>
  </si>
  <si>
    <t>п. Малиновка, квартал 3, д. 28, пом. 39</t>
  </si>
  <si>
    <t>Фонд содействию развития социально-нравственной и культурной жизни общества "Итарон-информационное, творческое, активное развитие общественных новаций"</t>
  </si>
  <si>
    <t>З-71</t>
  </si>
  <si>
    <t>п. Кедровый, ул. Багирова, д. 3, пом. №5,6,7,8</t>
  </si>
  <si>
    <t>Тимофеев Илья Викторович</t>
  </si>
  <si>
    <t>З-72</t>
  </si>
  <si>
    <t>г. Красноярск, 2-я Ботаническая, 2ж, бокс 19</t>
  </si>
  <si>
    <t>Иванов Артем Викторович</t>
  </si>
  <si>
    <t>З-73</t>
  </si>
  <si>
    <t>садовое общество "Дружба", 160</t>
  </si>
  <si>
    <t>Бочаров Евгений Ленович</t>
  </si>
  <si>
    <t>З-74</t>
  </si>
  <si>
    <t>г. Назарово, ул. 1-я Коммунальная, №1 А (стр.)</t>
  </si>
  <si>
    <t>ООО "Усадьбино"</t>
  </si>
  <si>
    <t>З-75</t>
  </si>
  <si>
    <t>д. Мужичкино</t>
  </si>
  <si>
    <t>Ерохина Ирина Владимировна</t>
  </si>
  <si>
    <t>З-76</t>
  </si>
  <si>
    <t>Емельяновский район, уч. №61</t>
  </si>
  <si>
    <t>Афтайкин Алексей Сергеевич</t>
  </si>
  <si>
    <t>З-77</t>
  </si>
  <si>
    <t>с. Дзержинское, ул. Строительная, д. 5, кв. 1</t>
  </si>
  <si>
    <t>Тагирова Раиса Андреевна</t>
  </si>
  <si>
    <t>З-78</t>
  </si>
  <si>
    <t>с. Дзержинское, ул. Краснопартизанская, 82</t>
  </si>
  <si>
    <t>Козловцева Татьяна Ивановна</t>
  </si>
  <si>
    <t>З-79</t>
  </si>
  <si>
    <t>п. Емельяново, ул. Посадская, д. 13, кв. 6</t>
  </si>
  <si>
    <t>Мусиенко Алексей Николаевич</t>
  </si>
  <si>
    <t>З-80</t>
  </si>
  <si>
    <t>п. Кедровый, Южный микрорайон, 191</t>
  </si>
  <si>
    <t>ООО СК "Панорама"</t>
  </si>
  <si>
    <t>З-81</t>
  </si>
  <si>
    <t>с. Дзержинское, пер. Профсоюзный, з/у 15</t>
  </si>
  <si>
    <t>Красноярский краевой фонд жилищного строительства</t>
  </si>
  <si>
    <t>З-82</t>
  </si>
  <si>
    <t>с. Дзержинское, ул. Белковского, д. 1 "и"</t>
  </si>
  <si>
    <t>РЕЕСТР
аннулированных заявок на технологическое присоединение
к электрическим сетям по ООО ЭСК "Энергия за март 2020 года</t>
  </si>
  <si>
    <t>РЕЕСТР
договоров на технологическое присоединение
к электрическим сетям по ООО ЭСК "Энергия"
за март 2021 года</t>
  </si>
  <si>
    <t>8-У/2021</t>
  </si>
  <si>
    <t>Астафьев Алексей Николаевич</t>
  </si>
  <si>
    <t>16-У/2020</t>
  </si>
  <si>
    <t>Емельяновский район, уч. 46</t>
  </si>
  <si>
    <t>7-У/2021</t>
  </si>
  <si>
    <t>Наделяева Валентина Дмитриевна</t>
  </si>
  <si>
    <t>20-У/2020</t>
  </si>
  <si>
    <t>д. Мужичкино, ул. Сергея Бекасова, д. 9</t>
  </si>
  <si>
    <t>34-У/2021</t>
  </si>
  <si>
    <t>5-М/2021</t>
  </si>
  <si>
    <t>4-М/2021</t>
  </si>
  <si>
    <t>3-Н/2021</t>
  </si>
  <si>
    <t>10-Дз/2021</t>
  </si>
  <si>
    <t>3-К/2021</t>
  </si>
  <si>
    <t>1-К/2021</t>
  </si>
  <si>
    <t>1-Кр/2021</t>
  </si>
  <si>
    <t>2-Е/2021</t>
  </si>
  <si>
    <t>10-В/2021</t>
  </si>
  <si>
    <t>Соловков Александр Иванович</t>
  </si>
  <si>
    <t>13-В/2021</t>
  </si>
  <si>
    <t>д. Крутая, ул. Малиновая, д. 2</t>
  </si>
  <si>
    <t>11-В/2021</t>
  </si>
  <si>
    <t>Касперович Дмитрий Николаевич</t>
  </si>
  <si>
    <t>8-В/2021</t>
  </si>
  <si>
    <t>Емельяновский район, уч. 23</t>
  </si>
  <si>
    <t>9-В/2021</t>
  </si>
  <si>
    <t>4-В/2021</t>
  </si>
  <si>
    <t>5-В/2021</t>
  </si>
  <si>
    <t>18-В/2021</t>
  </si>
  <si>
    <t>19-В/2021</t>
  </si>
  <si>
    <t>20-В/2021</t>
  </si>
  <si>
    <t>РЕЕСТР
расторгнутых договоров на технологическое присоединение
к электрическим сетям по ООО ЭСК "Энергия"
за март 2021 года</t>
  </si>
  <si>
    <t>РЕЕСТР
выполненных присоединений
к электрическим сетям ООО ЭСК "Энергия"
за март 2021 года</t>
  </si>
  <si>
    <t>Фадеева Светлана Владимировна</t>
  </si>
  <si>
    <t>28-Дз/2020</t>
  </si>
  <si>
    <t>с. Дзержинское, ул. Студенческая, зд 11</t>
  </si>
  <si>
    <t>Бровкина Наталья Владиславовна</t>
  </si>
  <si>
    <t>8-У/2020</t>
  </si>
  <si>
    <t>Емельяновский район, уч. №84</t>
  </si>
  <si>
    <t>Субуханкулова Светлана Алексеевна</t>
  </si>
  <si>
    <t>57-М/2020</t>
  </si>
  <si>
    <t>п. Малиновка, квартал 3, д. 25</t>
  </si>
  <si>
    <t>Тимофеев Олег Николаевич</t>
  </si>
  <si>
    <t>25-Дз/2020</t>
  </si>
  <si>
    <t>с. Дзержинское, ул. Денисовская, 120б</t>
  </si>
  <si>
    <t>Гаражный кооператив "Рябиновый сад"</t>
  </si>
  <si>
    <t>4-Кр/2020</t>
  </si>
  <si>
    <t>г. Красноярск, Е.Стасовой, 38А</t>
  </si>
  <si>
    <t>Фильберт Петр Александрович</t>
  </si>
  <si>
    <t>4-Дз/2020</t>
  </si>
  <si>
    <t>с. Дзержинское, ул. Е-Никитиной, д. 12, кв. 2</t>
  </si>
  <si>
    <t>Никоноренков Юрий Алексеевич</t>
  </si>
  <si>
    <t>19-К/2019</t>
  </si>
  <si>
    <t>п. Кедровый, мкр. Южный, уч. №126</t>
  </si>
  <si>
    <t>Кривцов Александр Александрович</t>
  </si>
  <si>
    <t>13-Дз/2017</t>
  </si>
  <si>
    <t>с. Дзержинское, ул. Набережная,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</si>
</sst>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25"/>
  <sheetViews>
    <sheetView view="pageBreakPreview" zoomScale="96" zoomScaleNormal="100" zoomScaleSheetLayoutView="96" workbookViewId="0">
      <selection activeCell="G21" sqref="G21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16384" width="9.140625" style="14"/>
  </cols>
  <sheetData>
    <row r="1" spans="2:7" ht="82.5" customHeight="1" x14ac:dyDescent="0.25">
      <c r="B1" s="72" t="s">
        <v>55</v>
      </c>
      <c r="C1" s="72"/>
      <c r="D1" s="72"/>
      <c r="E1" s="72"/>
      <c r="F1" s="72"/>
      <c r="G1" s="72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x14ac:dyDescent="0.25">
      <c r="B3" s="1">
        <v>1</v>
      </c>
      <c r="C3" s="43" t="s">
        <v>56</v>
      </c>
      <c r="D3" s="18" t="s">
        <v>57</v>
      </c>
      <c r="E3" s="2" t="s">
        <v>58</v>
      </c>
      <c r="F3" s="1">
        <v>0.4</v>
      </c>
      <c r="G3" s="38">
        <v>15</v>
      </c>
    </row>
    <row r="4" spans="2:7" ht="22.5" x14ac:dyDescent="0.25">
      <c r="B4" s="1">
        <v>2</v>
      </c>
      <c r="C4" s="43" t="s">
        <v>59</v>
      </c>
      <c r="D4" s="18" t="s">
        <v>60</v>
      </c>
      <c r="E4" s="2" t="s">
        <v>61</v>
      </c>
      <c r="F4" s="1">
        <v>0.22</v>
      </c>
      <c r="G4" s="38">
        <v>10</v>
      </c>
    </row>
    <row r="5" spans="2:7" ht="90" x14ac:dyDescent="0.25">
      <c r="B5" s="1">
        <v>3</v>
      </c>
      <c r="C5" s="43" t="s">
        <v>62</v>
      </c>
      <c r="D5" s="18" t="s">
        <v>63</v>
      </c>
      <c r="E5" s="2" t="s">
        <v>64</v>
      </c>
      <c r="F5" s="1">
        <v>0.22</v>
      </c>
      <c r="G5" s="38">
        <v>15</v>
      </c>
    </row>
    <row r="6" spans="2:7" ht="22.5" x14ac:dyDescent="0.25">
      <c r="B6" s="1">
        <v>4</v>
      </c>
      <c r="C6" s="1" t="s">
        <v>65</v>
      </c>
      <c r="D6" s="18" t="s">
        <v>66</v>
      </c>
      <c r="E6" s="48" t="s">
        <v>67</v>
      </c>
      <c r="F6" s="58">
        <v>0.22</v>
      </c>
      <c r="G6" s="59">
        <v>12</v>
      </c>
    </row>
    <row r="7" spans="2:7" ht="22.5" x14ac:dyDescent="0.25">
      <c r="B7" s="1">
        <v>5</v>
      </c>
      <c r="C7" s="43" t="s">
        <v>68</v>
      </c>
      <c r="D7" s="18" t="s">
        <v>69</v>
      </c>
      <c r="E7" s="48" t="s">
        <v>70</v>
      </c>
      <c r="F7" s="58">
        <v>0.22</v>
      </c>
      <c r="G7" s="59">
        <v>8</v>
      </c>
    </row>
    <row r="8" spans="2:7" ht="22.5" x14ac:dyDescent="0.25">
      <c r="B8" s="1">
        <v>6</v>
      </c>
      <c r="C8" s="73" t="s">
        <v>71</v>
      </c>
      <c r="D8" s="18" t="s">
        <v>72</v>
      </c>
      <c r="E8" s="48" t="s">
        <v>73</v>
      </c>
      <c r="F8" s="52">
        <v>0.4</v>
      </c>
      <c r="G8" s="53">
        <v>15</v>
      </c>
    </row>
    <row r="9" spans="2:7" x14ac:dyDescent="0.25">
      <c r="B9" s="1">
        <v>7</v>
      </c>
      <c r="C9" s="73" t="s">
        <v>74</v>
      </c>
      <c r="D9" s="18" t="s">
        <v>75</v>
      </c>
      <c r="E9" s="51" t="s">
        <v>76</v>
      </c>
      <c r="F9" s="52">
        <v>0.4</v>
      </c>
      <c r="G9" s="53">
        <v>15</v>
      </c>
    </row>
    <row r="10" spans="2:7" x14ac:dyDescent="0.25">
      <c r="B10" s="1">
        <v>8</v>
      </c>
      <c r="C10" s="73" t="s">
        <v>77</v>
      </c>
      <c r="D10" s="18" t="s">
        <v>78</v>
      </c>
      <c r="E10" s="2" t="s">
        <v>79</v>
      </c>
      <c r="F10" s="52">
        <v>0.4</v>
      </c>
      <c r="G10" s="53">
        <v>15</v>
      </c>
    </row>
    <row r="11" spans="2:7" ht="22.5" x14ac:dyDescent="0.25">
      <c r="B11" s="1">
        <v>9</v>
      </c>
      <c r="C11" s="73" t="s">
        <v>80</v>
      </c>
      <c r="D11" s="18" t="s">
        <v>81</v>
      </c>
      <c r="E11" s="2" t="s">
        <v>82</v>
      </c>
      <c r="F11" s="52">
        <v>0.4</v>
      </c>
      <c r="G11" s="53">
        <v>15</v>
      </c>
    </row>
    <row r="12" spans="2:7" ht="22.5" x14ac:dyDescent="0.25">
      <c r="B12" s="1">
        <v>10</v>
      </c>
      <c r="C12" s="73" t="s">
        <v>83</v>
      </c>
      <c r="D12" s="18" t="s">
        <v>84</v>
      </c>
      <c r="E12" s="2" t="s">
        <v>85</v>
      </c>
      <c r="F12" s="52">
        <v>0.4</v>
      </c>
      <c r="G12" s="53">
        <v>15</v>
      </c>
    </row>
    <row r="13" spans="2:7" ht="22.5" x14ac:dyDescent="0.25">
      <c r="B13" s="1">
        <v>11</v>
      </c>
      <c r="C13" s="73" t="s">
        <v>86</v>
      </c>
      <c r="D13" s="18" t="s">
        <v>87</v>
      </c>
      <c r="E13" s="2" t="s">
        <v>88</v>
      </c>
      <c r="F13" s="52">
        <v>0.4</v>
      </c>
      <c r="G13" s="53">
        <v>15</v>
      </c>
    </row>
    <row r="14" spans="2:7" ht="22.5" x14ac:dyDescent="0.25">
      <c r="B14" s="1">
        <v>12</v>
      </c>
      <c r="C14" s="73" t="s">
        <v>89</v>
      </c>
      <c r="D14" s="18" t="s">
        <v>90</v>
      </c>
      <c r="E14" s="2" t="s">
        <v>91</v>
      </c>
      <c r="F14" s="52">
        <v>0.22</v>
      </c>
      <c r="G14" s="53">
        <v>15</v>
      </c>
    </row>
    <row r="15" spans="2:7" ht="22.5" x14ac:dyDescent="0.25">
      <c r="B15" s="1">
        <v>13</v>
      </c>
      <c r="C15" s="73" t="s">
        <v>92</v>
      </c>
      <c r="D15" s="18" t="s">
        <v>93</v>
      </c>
      <c r="E15" s="2" t="s">
        <v>94</v>
      </c>
      <c r="F15" s="52">
        <v>0.4</v>
      </c>
      <c r="G15" s="53">
        <v>100</v>
      </c>
    </row>
    <row r="16" spans="2:7" ht="30" x14ac:dyDescent="0.25">
      <c r="B16" s="1">
        <v>14</v>
      </c>
      <c r="C16" s="73" t="s">
        <v>95</v>
      </c>
      <c r="D16" s="18" t="s">
        <v>96</v>
      </c>
      <c r="E16" s="2" t="s">
        <v>97</v>
      </c>
      <c r="F16" s="52">
        <v>0.4</v>
      </c>
      <c r="G16" s="53">
        <v>48</v>
      </c>
    </row>
    <row r="17" spans="2:7" ht="15.75" x14ac:dyDescent="0.25">
      <c r="B17" s="29"/>
      <c r="C17" s="10" t="s">
        <v>7</v>
      </c>
      <c r="D17" s="61"/>
      <c r="E17" s="29"/>
      <c r="F17" s="29"/>
      <c r="G17" s="74">
        <f>SUM(G3:G16)</f>
        <v>313</v>
      </c>
    </row>
    <row r="18" spans="2:7" x14ac:dyDescent="0.25">
      <c r="B18" s="20"/>
      <c r="C18" s="20"/>
      <c r="D18" s="56"/>
      <c r="E18" s="20"/>
      <c r="F18" s="20"/>
      <c r="G18" s="22"/>
    </row>
    <row r="19" spans="2:7" x14ac:dyDescent="0.25">
      <c r="B19" s="20"/>
      <c r="C19" s="75"/>
      <c r="D19" s="76"/>
      <c r="E19" s="77"/>
      <c r="F19" s="20"/>
      <c r="G19" s="20"/>
    </row>
    <row r="20" spans="2:7" x14ac:dyDescent="0.25">
      <c r="B20" s="20"/>
      <c r="C20" s="77" t="s">
        <v>8</v>
      </c>
      <c r="D20" s="78"/>
      <c r="E20" s="77">
        <v>82</v>
      </c>
      <c r="F20" s="20"/>
      <c r="G20" s="22">
        <v>1691.8</v>
      </c>
    </row>
    <row r="21" spans="2:7" x14ac:dyDescent="0.25">
      <c r="B21" s="20"/>
      <c r="C21" s="75"/>
      <c r="D21" s="76"/>
      <c r="E21" s="77"/>
      <c r="F21" s="20"/>
      <c r="G21" s="20"/>
    </row>
    <row r="22" spans="2:7" x14ac:dyDescent="0.25">
      <c r="B22" s="20"/>
      <c r="C22" s="75"/>
      <c r="D22" s="76"/>
      <c r="E22" s="77"/>
      <c r="F22" s="20"/>
      <c r="G22" s="20"/>
    </row>
    <row r="23" spans="2:7" x14ac:dyDescent="0.25">
      <c r="B23" s="20"/>
      <c r="C23" s="20"/>
      <c r="D23" s="56"/>
      <c r="E23" s="20"/>
      <c r="F23" s="20"/>
      <c r="G23" s="20"/>
    </row>
    <row r="24" spans="2:7" x14ac:dyDescent="0.25">
      <c r="B24" s="69" t="s">
        <v>14</v>
      </c>
      <c r="C24" s="69"/>
      <c r="D24" s="69"/>
      <c r="E24" s="69"/>
      <c r="F24" s="69"/>
      <c r="G24" s="69"/>
    </row>
    <row r="25" spans="2:7" x14ac:dyDescent="0.25">
      <c r="B25" s="20"/>
      <c r="C25" s="20"/>
      <c r="D25" s="56"/>
      <c r="E25" s="20"/>
      <c r="F25" s="20"/>
      <c r="G25" s="20"/>
    </row>
  </sheetData>
  <mergeCells count="2">
    <mergeCell ref="B1:G1"/>
    <mergeCell ref="B24:G24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view="pageBreakPreview" zoomScale="96" zoomScaleNormal="100" zoomScaleSheetLayoutView="96" workbookViewId="0">
      <selection activeCell="G8" sqref="G8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71" t="s">
        <v>98</v>
      </c>
      <c r="C1" s="71"/>
      <c r="D1" s="71"/>
      <c r="E1" s="71"/>
      <c r="F1" s="71"/>
      <c r="G1" s="71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ht="22.5" x14ac:dyDescent="0.25">
      <c r="B3" s="79">
        <v>1</v>
      </c>
      <c r="C3" s="73" t="s">
        <v>71</v>
      </c>
      <c r="D3" s="18" t="s">
        <v>72</v>
      </c>
      <c r="E3" s="48" t="s">
        <v>73</v>
      </c>
      <c r="F3" s="52">
        <v>0.4</v>
      </c>
      <c r="G3" s="53">
        <v>15</v>
      </c>
    </row>
    <row r="4" spans="2:7" ht="15.75" x14ac:dyDescent="0.25">
      <c r="B4" s="79"/>
      <c r="C4" s="10" t="s">
        <v>7</v>
      </c>
      <c r="D4" s="41"/>
      <c r="E4" s="19"/>
      <c r="F4" s="80"/>
      <c r="G4" s="80"/>
    </row>
    <row r="7" spans="2:7" x14ac:dyDescent="0.25">
      <c r="C7" s="5" t="s">
        <v>8</v>
      </c>
      <c r="D7" s="81"/>
      <c r="E7" s="5">
        <v>1</v>
      </c>
      <c r="F7" s="3"/>
      <c r="G7" s="6">
        <v>15</v>
      </c>
    </row>
    <row r="11" spans="2:7" x14ac:dyDescent="0.25">
      <c r="B11" s="70" t="s">
        <v>12</v>
      </c>
      <c r="C11" s="70"/>
      <c r="D11" s="70"/>
      <c r="E11" s="70"/>
      <c r="F11" s="70"/>
      <c r="G11" s="70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34"/>
  <sheetViews>
    <sheetView view="pageBreakPreview" topLeftCell="A19" zoomScale="91" zoomScaleNormal="100" zoomScaleSheetLayoutView="91" workbookViewId="0">
      <selection activeCell="G30" sqref="G30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1.5703125" style="20" customWidth="1"/>
    <col min="10" max="10" width="22.28515625" style="20" customWidth="1"/>
    <col min="11" max="16384" width="9.140625" style="20"/>
  </cols>
  <sheetData>
    <row r="1" spans="2:10" ht="81.75" customHeight="1" x14ac:dyDescent="0.25">
      <c r="B1" s="71" t="s">
        <v>99</v>
      </c>
      <c r="C1" s="71"/>
      <c r="D1" s="71"/>
      <c r="E1" s="71"/>
      <c r="F1" s="71"/>
      <c r="G1" s="71"/>
      <c r="H1" s="71"/>
      <c r="I1" s="71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62" t="s">
        <v>3</v>
      </c>
      <c r="G2" s="62" t="s">
        <v>4</v>
      </c>
      <c r="H2" s="62" t="s">
        <v>6</v>
      </c>
      <c r="I2" s="33" t="s">
        <v>9</v>
      </c>
    </row>
    <row r="3" spans="2:10" ht="22.5" x14ac:dyDescent="0.25">
      <c r="B3" s="11">
        <v>1</v>
      </c>
      <c r="C3" s="60" t="s">
        <v>37</v>
      </c>
      <c r="D3" s="32" t="s">
        <v>100</v>
      </c>
      <c r="E3" s="2" t="s">
        <v>38</v>
      </c>
      <c r="F3" s="27">
        <v>0.4</v>
      </c>
      <c r="G3" s="38">
        <v>15</v>
      </c>
      <c r="H3" s="25">
        <v>4</v>
      </c>
      <c r="I3" s="46">
        <v>550</v>
      </c>
      <c r="J3" s="22"/>
    </row>
    <row r="4" spans="2:10" ht="15.75" x14ac:dyDescent="0.25">
      <c r="B4" s="11">
        <v>2</v>
      </c>
      <c r="C4" s="44" t="s">
        <v>101</v>
      </c>
      <c r="D4" s="50" t="s">
        <v>102</v>
      </c>
      <c r="E4" s="19" t="s">
        <v>103</v>
      </c>
      <c r="F4" s="43">
        <v>0.4</v>
      </c>
      <c r="G4" s="38">
        <v>15</v>
      </c>
      <c r="H4" s="25">
        <v>4</v>
      </c>
      <c r="I4" s="46">
        <v>550</v>
      </c>
      <c r="J4" s="22"/>
    </row>
    <row r="5" spans="2:10" ht="45" x14ac:dyDescent="0.25">
      <c r="B5" s="11">
        <v>3</v>
      </c>
      <c r="C5" s="60" t="s">
        <v>35</v>
      </c>
      <c r="D5" s="32" t="s">
        <v>104</v>
      </c>
      <c r="E5" s="2" t="s">
        <v>36</v>
      </c>
      <c r="F5" s="27">
        <v>0.4</v>
      </c>
      <c r="G5" s="38">
        <v>15</v>
      </c>
      <c r="H5" s="25">
        <v>4</v>
      </c>
      <c r="I5" s="46">
        <v>550</v>
      </c>
    </row>
    <row r="6" spans="2:10" ht="22.5" x14ac:dyDescent="0.25">
      <c r="B6" s="11">
        <v>4</v>
      </c>
      <c r="C6" s="1" t="s">
        <v>105</v>
      </c>
      <c r="D6" s="50" t="s">
        <v>106</v>
      </c>
      <c r="E6" s="24" t="s">
        <v>107</v>
      </c>
      <c r="F6" s="38">
        <v>0.4</v>
      </c>
      <c r="G6" s="38">
        <v>15</v>
      </c>
      <c r="H6" s="25">
        <v>4</v>
      </c>
      <c r="I6" s="46">
        <v>550</v>
      </c>
    </row>
    <row r="7" spans="2:10" ht="15.75" x14ac:dyDescent="0.25">
      <c r="B7" s="11">
        <v>5</v>
      </c>
      <c r="C7" s="73" t="s">
        <v>74</v>
      </c>
      <c r="D7" s="54" t="s">
        <v>108</v>
      </c>
      <c r="E7" s="51" t="s">
        <v>76</v>
      </c>
      <c r="F7" s="52">
        <v>0.4</v>
      </c>
      <c r="G7" s="53">
        <v>15</v>
      </c>
      <c r="H7" s="25">
        <v>4</v>
      </c>
      <c r="I7" s="46">
        <v>550</v>
      </c>
    </row>
    <row r="8" spans="2:10" ht="20.45" customHeight="1" x14ac:dyDescent="0.25">
      <c r="B8" s="11">
        <v>6</v>
      </c>
      <c r="C8" s="43" t="s">
        <v>59</v>
      </c>
      <c r="D8" s="32" t="s">
        <v>109</v>
      </c>
      <c r="E8" s="2" t="s">
        <v>61</v>
      </c>
      <c r="F8" s="1">
        <v>0.22</v>
      </c>
      <c r="G8" s="38">
        <v>10</v>
      </c>
      <c r="H8" s="25">
        <v>4</v>
      </c>
      <c r="I8" s="46">
        <v>550</v>
      </c>
    </row>
    <row r="9" spans="2:10" ht="22.5" x14ac:dyDescent="0.25">
      <c r="B9" s="11">
        <v>7</v>
      </c>
      <c r="C9" s="60" t="s">
        <v>47</v>
      </c>
      <c r="D9" s="32" t="s">
        <v>110</v>
      </c>
      <c r="E9" s="2" t="s">
        <v>48</v>
      </c>
      <c r="F9" s="27">
        <v>0.22</v>
      </c>
      <c r="G9" s="53">
        <v>15</v>
      </c>
      <c r="H9" s="25">
        <v>4</v>
      </c>
      <c r="I9" s="46">
        <v>550</v>
      </c>
    </row>
    <row r="10" spans="2:10" ht="15.75" x14ac:dyDescent="0.25">
      <c r="B10" s="11">
        <v>8</v>
      </c>
      <c r="C10" s="60" t="s">
        <v>45</v>
      </c>
      <c r="D10" s="32" t="s">
        <v>111</v>
      </c>
      <c r="E10" s="2" t="s">
        <v>46</v>
      </c>
      <c r="F10" s="27">
        <v>0.4</v>
      </c>
      <c r="G10" s="53">
        <v>15</v>
      </c>
      <c r="H10" s="79">
        <v>4</v>
      </c>
      <c r="I10" s="46">
        <v>550</v>
      </c>
    </row>
    <row r="11" spans="2:10" ht="22.5" x14ac:dyDescent="0.25">
      <c r="B11" s="11">
        <v>9</v>
      </c>
      <c r="C11" s="73" t="s">
        <v>80</v>
      </c>
      <c r="D11" s="54" t="s">
        <v>112</v>
      </c>
      <c r="E11" s="2" t="s">
        <v>82</v>
      </c>
      <c r="F11" s="52">
        <v>0.4</v>
      </c>
      <c r="G11" s="53">
        <v>15</v>
      </c>
      <c r="H11" s="79">
        <v>4</v>
      </c>
      <c r="I11" s="46">
        <v>550</v>
      </c>
    </row>
    <row r="12" spans="2:10" ht="90" x14ac:dyDescent="0.25">
      <c r="B12" s="11">
        <v>10</v>
      </c>
      <c r="C12" s="43" t="s">
        <v>62</v>
      </c>
      <c r="D12" s="54" t="s">
        <v>113</v>
      </c>
      <c r="E12" s="2" t="s">
        <v>64</v>
      </c>
      <c r="F12" s="1">
        <v>0.22</v>
      </c>
      <c r="G12" s="38">
        <v>15</v>
      </c>
      <c r="H12" s="79">
        <v>4</v>
      </c>
      <c r="I12" s="46">
        <v>550</v>
      </c>
    </row>
    <row r="13" spans="2:10" ht="15.75" x14ac:dyDescent="0.25">
      <c r="B13" s="11">
        <v>11</v>
      </c>
      <c r="C13" s="60" t="s">
        <v>29</v>
      </c>
      <c r="D13" s="54" t="s">
        <v>114</v>
      </c>
      <c r="E13" s="51" t="s">
        <v>30</v>
      </c>
      <c r="F13" s="1">
        <v>0.22</v>
      </c>
      <c r="G13" s="38">
        <v>15</v>
      </c>
      <c r="H13" s="79">
        <v>4</v>
      </c>
      <c r="I13" s="46">
        <v>550</v>
      </c>
    </row>
    <row r="14" spans="2:10" ht="22.5" x14ac:dyDescent="0.25">
      <c r="B14" s="11">
        <v>12</v>
      </c>
      <c r="C14" s="1" t="s">
        <v>65</v>
      </c>
      <c r="D14" s="82" t="s">
        <v>115</v>
      </c>
      <c r="E14" s="48" t="s">
        <v>67</v>
      </c>
      <c r="F14" s="58">
        <v>0.22</v>
      </c>
      <c r="G14" s="59">
        <v>12</v>
      </c>
      <c r="H14" s="79">
        <v>4</v>
      </c>
      <c r="I14" s="46">
        <v>550</v>
      </c>
    </row>
    <row r="15" spans="2:10" ht="22.5" x14ac:dyDescent="0.25">
      <c r="B15" s="11">
        <v>13</v>
      </c>
      <c r="C15" s="60" t="s">
        <v>43</v>
      </c>
      <c r="D15" s="34" t="s">
        <v>116</v>
      </c>
      <c r="E15" s="2" t="s">
        <v>44</v>
      </c>
      <c r="F15" s="27">
        <v>0.4</v>
      </c>
      <c r="G15" s="38">
        <v>15</v>
      </c>
      <c r="H15" s="79">
        <v>4</v>
      </c>
      <c r="I15" s="46">
        <v>550</v>
      </c>
    </row>
    <row r="16" spans="2:10" ht="15.75" x14ac:dyDescent="0.25">
      <c r="B16" s="11">
        <v>14</v>
      </c>
      <c r="C16" s="1" t="s">
        <v>19</v>
      </c>
      <c r="D16" s="54" t="s">
        <v>117</v>
      </c>
      <c r="E16" s="48" t="s">
        <v>20</v>
      </c>
      <c r="F16" s="27">
        <v>0.4</v>
      </c>
      <c r="G16" s="59">
        <v>15</v>
      </c>
      <c r="H16" s="79">
        <v>4</v>
      </c>
      <c r="I16" s="46">
        <v>550</v>
      </c>
    </row>
    <row r="17" spans="2:9" ht="15.75" x14ac:dyDescent="0.25">
      <c r="B17" s="11">
        <v>15</v>
      </c>
      <c r="C17" s="7" t="s">
        <v>118</v>
      </c>
      <c r="D17" s="54" t="s">
        <v>119</v>
      </c>
      <c r="E17" s="2" t="s">
        <v>120</v>
      </c>
      <c r="F17" s="44">
        <v>0.4</v>
      </c>
      <c r="G17" s="63">
        <v>15</v>
      </c>
      <c r="H17" s="79">
        <v>4</v>
      </c>
      <c r="I17" s="46">
        <v>550</v>
      </c>
    </row>
    <row r="18" spans="2:9" ht="15.75" x14ac:dyDescent="0.25">
      <c r="B18" s="11">
        <v>16</v>
      </c>
      <c r="C18" s="64" t="s">
        <v>31</v>
      </c>
      <c r="D18" s="54" t="s">
        <v>121</v>
      </c>
      <c r="E18" s="51" t="s">
        <v>32</v>
      </c>
      <c r="F18" s="1">
        <v>0.4</v>
      </c>
      <c r="G18" s="38">
        <v>15</v>
      </c>
      <c r="H18" s="79">
        <v>4</v>
      </c>
      <c r="I18" s="46">
        <v>550</v>
      </c>
    </row>
    <row r="19" spans="2:9" ht="15.75" x14ac:dyDescent="0.25">
      <c r="B19" s="11">
        <v>17</v>
      </c>
      <c r="C19" s="7" t="s">
        <v>122</v>
      </c>
      <c r="D19" s="54" t="s">
        <v>123</v>
      </c>
      <c r="E19" s="2" t="s">
        <v>124</v>
      </c>
      <c r="F19" s="44">
        <v>0.4</v>
      </c>
      <c r="G19" s="63">
        <v>15</v>
      </c>
      <c r="H19" s="79">
        <v>4</v>
      </c>
      <c r="I19" s="46">
        <v>550</v>
      </c>
    </row>
    <row r="20" spans="2:9" ht="15.75" x14ac:dyDescent="0.25">
      <c r="B20" s="11">
        <v>18</v>
      </c>
      <c r="C20" s="43" t="s">
        <v>17</v>
      </c>
      <c r="D20" s="54" t="s">
        <v>125</v>
      </c>
      <c r="E20" s="2" t="s">
        <v>18</v>
      </c>
      <c r="F20" s="1">
        <v>0.4</v>
      </c>
      <c r="G20" s="38">
        <v>15</v>
      </c>
      <c r="H20" s="79">
        <v>4</v>
      </c>
      <c r="I20" s="46">
        <v>550</v>
      </c>
    </row>
    <row r="21" spans="2:9" ht="15.75" x14ac:dyDescent="0.25">
      <c r="B21" s="11">
        <v>19</v>
      </c>
      <c r="C21" s="64" t="s">
        <v>27</v>
      </c>
      <c r="D21" s="54" t="s">
        <v>126</v>
      </c>
      <c r="E21" s="51" t="s">
        <v>28</v>
      </c>
      <c r="F21" s="1">
        <v>0.4</v>
      </c>
      <c r="G21" s="38">
        <v>15</v>
      </c>
      <c r="H21" s="79">
        <v>4</v>
      </c>
      <c r="I21" s="46">
        <v>550</v>
      </c>
    </row>
    <row r="22" spans="2:9" ht="15.75" x14ac:dyDescent="0.25">
      <c r="B22" s="11">
        <v>20</v>
      </c>
      <c r="C22" s="7" t="s">
        <v>21</v>
      </c>
      <c r="D22" s="54" t="s">
        <v>127</v>
      </c>
      <c r="E22" s="51" t="s">
        <v>22</v>
      </c>
      <c r="F22" s="1">
        <v>0.4</v>
      </c>
      <c r="G22" s="38">
        <v>15</v>
      </c>
      <c r="H22" s="79">
        <v>4</v>
      </c>
      <c r="I22" s="46">
        <v>550</v>
      </c>
    </row>
    <row r="23" spans="2:9" ht="15.75" x14ac:dyDescent="0.25">
      <c r="B23" s="11">
        <v>21</v>
      </c>
      <c r="C23" s="60" t="s">
        <v>41</v>
      </c>
      <c r="D23" s="54" t="s">
        <v>128</v>
      </c>
      <c r="E23" s="2" t="s">
        <v>42</v>
      </c>
      <c r="F23" s="27">
        <v>0.22</v>
      </c>
      <c r="G23" s="38">
        <v>15</v>
      </c>
      <c r="H23" s="79">
        <v>4</v>
      </c>
      <c r="I23" s="46">
        <v>550</v>
      </c>
    </row>
    <row r="24" spans="2:9" ht="15.75" x14ac:dyDescent="0.25">
      <c r="B24" s="11">
        <v>22</v>
      </c>
      <c r="C24" s="60" t="s">
        <v>39</v>
      </c>
      <c r="D24" s="54" t="s">
        <v>129</v>
      </c>
      <c r="E24" s="2" t="s">
        <v>40</v>
      </c>
      <c r="F24" s="27">
        <v>0.4</v>
      </c>
      <c r="G24" s="38">
        <v>5</v>
      </c>
      <c r="H24" s="79">
        <v>6</v>
      </c>
      <c r="I24" s="46">
        <v>550</v>
      </c>
    </row>
    <row r="25" spans="2:9" ht="15.75" x14ac:dyDescent="0.25">
      <c r="B25" s="11">
        <v>23</v>
      </c>
      <c r="C25" s="43" t="s">
        <v>56</v>
      </c>
      <c r="D25" s="54" t="s">
        <v>130</v>
      </c>
      <c r="E25" s="2" t="s">
        <v>58</v>
      </c>
      <c r="F25" s="1">
        <v>0.4</v>
      </c>
      <c r="G25" s="38">
        <v>15</v>
      </c>
      <c r="H25" s="79">
        <v>6</v>
      </c>
      <c r="I25" s="46">
        <v>550</v>
      </c>
    </row>
    <row r="26" spans="2:9" ht="15.75" x14ac:dyDescent="0.25">
      <c r="B26" s="34"/>
      <c r="C26" s="13" t="s">
        <v>7</v>
      </c>
      <c r="D26" s="80"/>
      <c r="E26" s="27"/>
      <c r="F26" s="27"/>
      <c r="G26" s="83">
        <f>SUM(G3:G25)</f>
        <v>327</v>
      </c>
      <c r="H26" s="84"/>
      <c r="I26" s="85"/>
    </row>
    <row r="27" spans="2:9" ht="15.75" x14ac:dyDescent="0.25">
      <c r="B27" s="81"/>
      <c r="C27" s="86"/>
      <c r="D27" s="87"/>
      <c r="E27" s="5"/>
      <c r="F27" s="5"/>
      <c r="G27" s="5"/>
      <c r="H27" s="5"/>
      <c r="I27" s="88"/>
    </row>
    <row r="28" spans="2:9" ht="15.75" x14ac:dyDescent="0.25">
      <c r="B28" s="81"/>
      <c r="C28" s="86"/>
      <c r="D28" s="87"/>
      <c r="E28" s="5"/>
      <c r="F28" s="5"/>
      <c r="G28" s="5"/>
      <c r="H28" s="5"/>
      <c r="I28" s="88"/>
    </row>
    <row r="29" spans="2:9" x14ac:dyDescent="0.25">
      <c r="B29" s="9"/>
      <c r="C29" s="5" t="s">
        <v>8</v>
      </c>
      <c r="D29" s="5"/>
      <c r="E29" s="4">
        <v>71</v>
      </c>
      <c r="F29"/>
      <c r="G29" s="23">
        <v>1427</v>
      </c>
      <c r="H29"/>
      <c r="I29" s="23"/>
    </row>
    <row r="30" spans="2:9" x14ac:dyDescent="0.25">
      <c r="B30" s="9"/>
      <c r="C30" s="5"/>
      <c r="D30" s="5"/>
      <c r="E30" s="4"/>
      <c r="F30"/>
      <c r="G30"/>
      <c r="H30"/>
      <c r="I30" s="23"/>
    </row>
    <row r="31" spans="2:9" x14ac:dyDescent="0.25">
      <c r="B31" s="9"/>
      <c r="C31" s="5"/>
      <c r="D31" s="5"/>
      <c r="E31" s="4"/>
      <c r="F31"/>
      <c r="G31"/>
      <c r="H31"/>
      <c r="I31" s="23"/>
    </row>
    <row r="32" spans="2:9" x14ac:dyDescent="0.25">
      <c r="B32" s="57"/>
      <c r="C32" s="3"/>
      <c r="D32" s="3"/>
      <c r="E32" s="3"/>
      <c r="F32" s="3"/>
      <c r="G32" s="3"/>
      <c r="H32" s="3"/>
      <c r="I32" s="6"/>
    </row>
    <row r="33" spans="2:9" x14ac:dyDescent="0.25">
      <c r="B33" s="57"/>
      <c r="C33" s="70" t="s">
        <v>13</v>
      </c>
      <c r="D33" s="70"/>
      <c r="E33" s="70"/>
      <c r="F33" s="70"/>
      <c r="G33" s="70"/>
      <c r="H33" s="70"/>
      <c r="I33" s="70"/>
    </row>
    <row r="34" spans="2:9" x14ac:dyDescent="0.25">
      <c r="B34" s="57"/>
      <c r="C34" s="3"/>
      <c r="D34" s="3"/>
      <c r="E34" s="3"/>
      <c r="F34" s="3"/>
      <c r="G34" s="3"/>
      <c r="H34" s="3"/>
      <c r="I34" s="6"/>
    </row>
  </sheetData>
  <mergeCells count="2">
    <mergeCell ref="B1:I1"/>
    <mergeCell ref="C33:I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view="pageBreakPreview" zoomScale="91" zoomScaleNormal="100" zoomScaleSheetLayoutView="91" workbookViewId="0">
      <selection activeCell="B2" sqref="B2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71" t="s">
        <v>131</v>
      </c>
      <c r="C1" s="71"/>
      <c r="D1" s="71"/>
      <c r="E1" s="71"/>
      <c r="F1" s="71"/>
      <c r="G1" s="71"/>
      <c r="H1" s="71"/>
    </row>
    <row r="2" spans="2:9" ht="47.25" x14ac:dyDescent="0.25">
      <c r="B2" s="11" t="s">
        <v>0</v>
      </c>
      <c r="C2" s="11" t="s">
        <v>1</v>
      </c>
      <c r="D2" s="11" t="s">
        <v>5</v>
      </c>
      <c r="E2" s="11" t="s">
        <v>2</v>
      </c>
      <c r="F2" s="11" t="s">
        <v>3</v>
      </c>
      <c r="G2" s="12" t="s">
        <v>4</v>
      </c>
      <c r="H2" s="12" t="s">
        <v>9</v>
      </c>
    </row>
    <row r="3" spans="2:9" x14ac:dyDescent="0.25">
      <c r="B3" s="35"/>
      <c r="C3" s="29"/>
      <c r="D3" s="39"/>
      <c r="E3" s="30"/>
      <c r="F3" s="27"/>
      <c r="G3" s="27"/>
      <c r="H3" s="36"/>
      <c r="I3" s="6"/>
    </row>
    <row r="4" spans="2:9" ht="15.75" x14ac:dyDescent="0.25">
      <c r="B4" s="34"/>
      <c r="C4" s="13" t="s">
        <v>7</v>
      </c>
      <c r="D4" s="27"/>
      <c r="E4" s="27"/>
      <c r="F4" s="27"/>
      <c r="G4" s="27"/>
      <c r="H4" s="42">
        <f>SUM(H3:H3)</f>
        <v>0</v>
      </c>
    </row>
    <row r="5" spans="2:9" x14ac:dyDescent="0.25">
      <c r="B5" s="37"/>
    </row>
    <row r="6" spans="2:9" x14ac:dyDescent="0.25">
      <c r="B6" s="37"/>
    </row>
    <row r="7" spans="2:9" x14ac:dyDescent="0.25">
      <c r="B7" s="9"/>
      <c r="C7" s="5" t="s">
        <v>8</v>
      </c>
      <c r="D7" s="5"/>
      <c r="E7" s="4">
        <v>0</v>
      </c>
      <c r="F7"/>
      <c r="G7"/>
      <c r="H7"/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37"/>
    </row>
    <row r="10" spans="2:9" x14ac:dyDescent="0.25">
      <c r="B10" s="37"/>
    </row>
    <row r="11" spans="2:9" x14ac:dyDescent="0.25">
      <c r="B11" s="37"/>
      <c r="C11" s="70" t="s">
        <v>13</v>
      </c>
      <c r="D11" s="70"/>
      <c r="E11" s="70"/>
      <c r="F11" s="70"/>
      <c r="G11" s="70"/>
      <c r="H11" s="70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topLeftCell="A22" zoomScaleNormal="100" zoomScaleSheetLayoutView="100" workbookViewId="0">
      <selection activeCell="I29" sqref="I29"/>
    </sheetView>
  </sheetViews>
  <sheetFormatPr defaultColWidth="9.140625" defaultRowHeight="15" x14ac:dyDescent="0.25"/>
  <cols>
    <col min="1" max="1" width="9.140625" style="20"/>
    <col min="2" max="2" width="5.140625" style="21" customWidth="1"/>
    <col min="3" max="3" width="31.7109375" style="20" customWidth="1"/>
    <col min="4" max="4" width="12.140625" style="20" customWidth="1"/>
    <col min="5" max="5" width="16.710937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0.28515625" style="20" bestFit="1" customWidth="1"/>
    <col min="11" max="16384" width="9.140625" style="20"/>
  </cols>
  <sheetData>
    <row r="1" spans="1:9" ht="83.25" customHeight="1" x14ac:dyDescent="0.25">
      <c r="B1" s="71" t="s">
        <v>132</v>
      </c>
      <c r="C1" s="71"/>
      <c r="D1" s="71"/>
      <c r="E1" s="71"/>
      <c r="F1" s="71"/>
      <c r="G1" s="71"/>
      <c r="H1" s="71"/>
      <c r="I1" s="71"/>
    </row>
    <row r="2" spans="1:9" ht="31.5" x14ac:dyDescent="0.25">
      <c r="B2" s="11" t="s">
        <v>0</v>
      </c>
      <c r="C2" s="11" t="s">
        <v>1</v>
      </c>
      <c r="D2" s="11" t="s">
        <v>53</v>
      </c>
      <c r="E2" s="11" t="s">
        <v>11</v>
      </c>
      <c r="F2" s="11" t="s">
        <v>2</v>
      </c>
      <c r="G2" s="11" t="s">
        <v>3</v>
      </c>
      <c r="H2" s="12" t="s">
        <v>54</v>
      </c>
      <c r="I2" s="12" t="s">
        <v>9</v>
      </c>
    </row>
    <row r="3" spans="1:9" ht="15.75" x14ac:dyDescent="0.25">
      <c r="B3" s="11">
        <v>1</v>
      </c>
      <c r="C3" s="1" t="s">
        <v>19</v>
      </c>
      <c r="D3" s="54" t="s">
        <v>117</v>
      </c>
      <c r="E3" s="65">
        <v>44256</v>
      </c>
      <c r="F3" s="48" t="s">
        <v>20</v>
      </c>
      <c r="G3" s="27">
        <v>0.4</v>
      </c>
      <c r="H3" s="38">
        <v>15</v>
      </c>
      <c r="I3" s="89">
        <v>550</v>
      </c>
    </row>
    <row r="4" spans="1:9" ht="30" x14ac:dyDescent="0.25">
      <c r="A4" s="15"/>
      <c r="B4" s="11">
        <v>2</v>
      </c>
      <c r="C4" s="73" t="s">
        <v>133</v>
      </c>
      <c r="D4" s="54" t="s">
        <v>134</v>
      </c>
      <c r="E4" s="67">
        <v>44256</v>
      </c>
      <c r="F4" s="47" t="s">
        <v>135</v>
      </c>
      <c r="G4" s="1">
        <v>0.4</v>
      </c>
      <c r="H4" s="45">
        <v>15</v>
      </c>
      <c r="I4" s="89">
        <v>550</v>
      </c>
    </row>
    <row r="5" spans="1:9" ht="15.75" x14ac:dyDescent="0.25">
      <c r="B5" s="11">
        <v>3</v>
      </c>
      <c r="C5" s="7" t="s">
        <v>118</v>
      </c>
      <c r="D5" s="54" t="s">
        <v>119</v>
      </c>
      <c r="E5" s="40">
        <v>44257</v>
      </c>
      <c r="F5" s="2" t="s">
        <v>120</v>
      </c>
      <c r="G5" s="27">
        <v>0.4</v>
      </c>
      <c r="H5" s="38">
        <v>15</v>
      </c>
      <c r="I5" s="89">
        <v>550</v>
      </c>
    </row>
    <row r="6" spans="1:9" ht="15.75" x14ac:dyDescent="0.25">
      <c r="B6" s="11">
        <v>4</v>
      </c>
      <c r="C6" s="64" t="s">
        <v>31</v>
      </c>
      <c r="D6" s="54" t="s">
        <v>121</v>
      </c>
      <c r="E6" s="40">
        <v>44257</v>
      </c>
      <c r="F6" s="51" t="s">
        <v>32</v>
      </c>
      <c r="G6" s="27">
        <v>0.4</v>
      </c>
      <c r="H6" s="38">
        <v>15</v>
      </c>
      <c r="I6" s="89">
        <v>550</v>
      </c>
    </row>
    <row r="7" spans="1:9" ht="15.75" x14ac:dyDescent="0.25">
      <c r="B7" s="11">
        <v>5</v>
      </c>
      <c r="C7" s="7" t="s">
        <v>136</v>
      </c>
      <c r="D7" s="50" t="s">
        <v>137</v>
      </c>
      <c r="E7" s="55">
        <v>44230</v>
      </c>
      <c r="F7" s="2" t="s">
        <v>138</v>
      </c>
      <c r="G7" s="1">
        <v>0.4</v>
      </c>
      <c r="H7" s="38">
        <v>15</v>
      </c>
      <c r="I7" s="90">
        <v>550</v>
      </c>
    </row>
    <row r="8" spans="1:9" ht="22.5" x14ac:dyDescent="0.25">
      <c r="B8" s="11">
        <v>6</v>
      </c>
      <c r="C8" s="60" t="s">
        <v>25</v>
      </c>
      <c r="D8" s="54" t="s">
        <v>49</v>
      </c>
      <c r="E8" s="67">
        <v>44258</v>
      </c>
      <c r="F8" s="51" t="s">
        <v>26</v>
      </c>
      <c r="G8" s="1">
        <v>0.4</v>
      </c>
      <c r="H8" s="38">
        <v>15</v>
      </c>
      <c r="I8" s="89">
        <v>550</v>
      </c>
    </row>
    <row r="9" spans="1:9" ht="22.9" customHeight="1" x14ac:dyDescent="0.25">
      <c r="B9" s="11">
        <v>7</v>
      </c>
      <c r="C9" s="60" t="s">
        <v>23</v>
      </c>
      <c r="D9" s="54" t="s">
        <v>50</v>
      </c>
      <c r="E9" s="67">
        <v>44258</v>
      </c>
      <c r="F9" s="51" t="s">
        <v>24</v>
      </c>
      <c r="G9" s="1">
        <v>0.4</v>
      </c>
      <c r="H9" s="38">
        <v>15</v>
      </c>
      <c r="I9" s="89">
        <v>550</v>
      </c>
    </row>
    <row r="10" spans="1:9" ht="22.5" x14ac:dyDescent="0.25">
      <c r="B10" s="11">
        <v>8</v>
      </c>
      <c r="C10" s="7" t="s">
        <v>15</v>
      </c>
      <c r="D10" s="31" t="s">
        <v>51</v>
      </c>
      <c r="E10" s="67">
        <v>44258</v>
      </c>
      <c r="F10" s="2" t="s">
        <v>16</v>
      </c>
      <c r="G10" s="31">
        <v>0.4</v>
      </c>
      <c r="H10" s="38">
        <v>15</v>
      </c>
      <c r="I10" s="89">
        <v>550</v>
      </c>
    </row>
    <row r="11" spans="1:9" ht="22.5" x14ac:dyDescent="0.25">
      <c r="B11" s="11">
        <v>9</v>
      </c>
      <c r="C11" s="60" t="s">
        <v>33</v>
      </c>
      <c r="D11" s="1" t="s">
        <v>52</v>
      </c>
      <c r="E11" s="40">
        <v>44264</v>
      </c>
      <c r="F11" s="2" t="s">
        <v>34</v>
      </c>
      <c r="G11" s="27">
        <v>0.4</v>
      </c>
      <c r="H11" s="38">
        <v>15</v>
      </c>
      <c r="I11" s="89">
        <v>550</v>
      </c>
    </row>
    <row r="12" spans="1:9" ht="30" x14ac:dyDescent="0.25">
      <c r="B12" s="11">
        <v>10</v>
      </c>
      <c r="C12" s="60" t="s">
        <v>37</v>
      </c>
      <c r="D12" s="32" t="s">
        <v>100</v>
      </c>
      <c r="E12" s="26">
        <v>44265</v>
      </c>
      <c r="F12" s="2" t="s">
        <v>38</v>
      </c>
      <c r="G12" s="27">
        <v>0.4</v>
      </c>
      <c r="H12" s="45">
        <v>15</v>
      </c>
      <c r="I12" s="89">
        <v>550</v>
      </c>
    </row>
    <row r="13" spans="1:9" ht="15.75" x14ac:dyDescent="0.25">
      <c r="B13" s="11">
        <v>11</v>
      </c>
      <c r="C13" s="44" t="s">
        <v>101</v>
      </c>
      <c r="D13" s="50" t="s">
        <v>102</v>
      </c>
      <c r="E13" s="66">
        <v>44265</v>
      </c>
      <c r="F13" s="19" t="s">
        <v>103</v>
      </c>
      <c r="G13" s="43">
        <v>0.4</v>
      </c>
      <c r="H13" s="45">
        <v>15</v>
      </c>
      <c r="I13" s="89">
        <v>550</v>
      </c>
    </row>
    <row r="14" spans="1:9" ht="15.75" x14ac:dyDescent="0.25">
      <c r="B14" s="11">
        <v>12</v>
      </c>
      <c r="C14" s="1" t="s">
        <v>139</v>
      </c>
      <c r="D14" s="54" t="s">
        <v>140</v>
      </c>
      <c r="E14" s="26">
        <v>44267</v>
      </c>
      <c r="F14" s="24" t="s">
        <v>141</v>
      </c>
      <c r="G14" s="43">
        <v>0.4</v>
      </c>
      <c r="H14" s="38">
        <v>15</v>
      </c>
      <c r="I14" s="89">
        <v>550</v>
      </c>
    </row>
    <row r="15" spans="1:9" ht="22.5" x14ac:dyDescent="0.25">
      <c r="B15" s="11">
        <v>13</v>
      </c>
      <c r="C15" s="1" t="s">
        <v>142</v>
      </c>
      <c r="D15" s="54" t="s">
        <v>143</v>
      </c>
      <c r="E15" s="28">
        <v>44267</v>
      </c>
      <c r="F15" s="24" t="s">
        <v>144</v>
      </c>
      <c r="G15" s="43">
        <v>0.4</v>
      </c>
      <c r="H15" s="38">
        <v>50</v>
      </c>
      <c r="I15" s="27">
        <v>54532.91</v>
      </c>
    </row>
    <row r="16" spans="1:9" ht="15.75" x14ac:dyDescent="0.25">
      <c r="B16" s="11">
        <v>14</v>
      </c>
      <c r="C16" s="25" t="s">
        <v>145</v>
      </c>
      <c r="D16" s="91" t="s">
        <v>146</v>
      </c>
      <c r="E16" s="26">
        <v>44270</v>
      </c>
      <c r="F16" s="2" t="s">
        <v>147</v>
      </c>
      <c r="G16" s="25">
        <v>0.38</v>
      </c>
      <c r="H16" s="25">
        <v>50</v>
      </c>
      <c r="I16" s="89">
        <v>15950</v>
      </c>
    </row>
    <row r="17" spans="2:9" ht="22.5" x14ac:dyDescent="0.25">
      <c r="B17" s="11">
        <v>15</v>
      </c>
      <c r="C17" s="1" t="s">
        <v>105</v>
      </c>
      <c r="D17" s="50" t="s">
        <v>106</v>
      </c>
      <c r="E17" s="26">
        <v>44270</v>
      </c>
      <c r="F17" s="24" t="s">
        <v>107</v>
      </c>
      <c r="G17" s="38">
        <v>0.4</v>
      </c>
      <c r="H17" s="45">
        <v>15</v>
      </c>
      <c r="I17" s="89">
        <v>550</v>
      </c>
    </row>
    <row r="18" spans="2:9" ht="56.25" x14ac:dyDescent="0.25">
      <c r="B18" s="11">
        <v>16</v>
      </c>
      <c r="C18" s="60" t="s">
        <v>35</v>
      </c>
      <c r="D18" s="32" t="s">
        <v>104</v>
      </c>
      <c r="E18" s="26">
        <v>44270</v>
      </c>
      <c r="F18" s="2" t="s">
        <v>36</v>
      </c>
      <c r="G18" s="27">
        <v>0.4</v>
      </c>
      <c r="H18" s="45">
        <v>15</v>
      </c>
      <c r="I18" s="89">
        <v>550</v>
      </c>
    </row>
    <row r="19" spans="2:9" ht="22.5" x14ac:dyDescent="0.25">
      <c r="B19" s="11">
        <v>17</v>
      </c>
      <c r="C19" s="43" t="s">
        <v>148</v>
      </c>
      <c r="D19" s="54" t="s">
        <v>149</v>
      </c>
      <c r="E19" s="67">
        <v>44270</v>
      </c>
      <c r="F19" s="2" t="s">
        <v>150</v>
      </c>
      <c r="G19" s="43">
        <v>0.4</v>
      </c>
      <c r="H19" s="38">
        <v>15</v>
      </c>
      <c r="I19" s="89">
        <v>550</v>
      </c>
    </row>
    <row r="20" spans="2:9" ht="30" x14ac:dyDescent="0.25">
      <c r="B20" s="11">
        <v>18</v>
      </c>
      <c r="C20" s="43" t="s">
        <v>17</v>
      </c>
      <c r="D20" s="54" t="s">
        <v>125</v>
      </c>
      <c r="E20" s="55">
        <v>44270</v>
      </c>
      <c r="F20" s="2" t="s">
        <v>18</v>
      </c>
      <c r="G20" s="1">
        <v>0.4</v>
      </c>
      <c r="H20" s="38">
        <v>15</v>
      </c>
      <c r="I20" s="89">
        <v>550</v>
      </c>
    </row>
    <row r="21" spans="2:9" ht="15.75" x14ac:dyDescent="0.25">
      <c r="B21" s="11">
        <v>19</v>
      </c>
      <c r="C21" s="64" t="s">
        <v>27</v>
      </c>
      <c r="D21" s="54" t="s">
        <v>126</v>
      </c>
      <c r="E21" s="55">
        <v>44270</v>
      </c>
      <c r="F21" s="51" t="s">
        <v>28</v>
      </c>
      <c r="G21" s="1">
        <v>0.4</v>
      </c>
      <c r="H21" s="38">
        <v>15</v>
      </c>
      <c r="I21" s="89">
        <v>550</v>
      </c>
    </row>
    <row r="22" spans="2:9" ht="15.75" x14ac:dyDescent="0.25">
      <c r="B22" s="11">
        <v>20</v>
      </c>
      <c r="C22" s="7" t="s">
        <v>21</v>
      </c>
      <c r="D22" s="54" t="s">
        <v>127</v>
      </c>
      <c r="E22" s="55">
        <v>44270</v>
      </c>
      <c r="F22" s="51" t="s">
        <v>22</v>
      </c>
      <c r="G22" s="1">
        <v>0.4</v>
      </c>
      <c r="H22" s="38">
        <v>15</v>
      </c>
      <c r="I22" s="89">
        <v>550</v>
      </c>
    </row>
    <row r="23" spans="2:9" ht="22.5" x14ac:dyDescent="0.25">
      <c r="B23" s="11">
        <v>21</v>
      </c>
      <c r="C23" s="31" t="s">
        <v>151</v>
      </c>
      <c r="D23" s="32" t="s">
        <v>152</v>
      </c>
      <c r="E23" s="40">
        <v>44273</v>
      </c>
      <c r="F23" s="24" t="s">
        <v>153</v>
      </c>
      <c r="G23" s="31">
        <v>0.22</v>
      </c>
      <c r="H23" s="38">
        <v>10</v>
      </c>
      <c r="I23" s="89">
        <v>550</v>
      </c>
    </row>
    <row r="24" spans="2:9" ht="22.5" x14ac:dyDescent="0.25">
      <c r="B24" s="11">
        <v>22</v>
      </c>
      <c r="C24" s="49" t="s">
        <v>154</v>
      </c>
      <c r="D24" s="54" t="s">
        <v>155</v>
      </c>
      <c r="E24" s="26">
        <v>44280</v>
      </c>
      <c r="F24" s="30" t="s">
        <v>156</v>
      </c>
      <c r="G24" s="49">
        <v>0.4</v>
      </c>
      <c r="H24" s="38">
        <v>15</v>
      </c>
      <c r="I24" s="89">
        <v>550</v>
      </c>
    </row>
    <row r="25" spans="2:9" ht="15.75" x14ac:dyDescent="0.25">
      <c r="B25" s="11">
        <v>23</v>
      </c>
      <c r="C25" s="73" t="s">
        <v>74</v>
      </c>
      <c r="D25" s="54" t="s">
        <v>108</v>
      </c>
      <c r="E25" s="26">
        <v>44284</v>
      </c>
      <c r="F25" s="51" t="s">
        <v>76</v>
      </c>
      <c r="G25" s="52">
        <v>0.4</v>
      </c>
      <c r="H25" s="53">
        <v>15</v>
      </c>
      <c r="I25" s="89">
        <v>550</v>
      </c>
    </row>
    <row r="26" spans="2:9" ht="15.75" x14ac:dyDescent="0.25">
      <c r="B26" s="27"/>
      <c r="C26" s="13" t="s">
        <v>7</v>
      </c>
      <c r="D26" s="80"/>
      <c r="E26" s="80"/>
      <c r="F26" s="27"/>
      <c r="G26" s="27"/>
      <c r="H26" s="83">
        <f>SUM(H3:H25)</f>
        <v>410</v>
      </c>
      <c r="I26" s="85">
        <f>SUM(I3:I25)</f>
        <v>82032.91</v>
      </c>
    </row>
    <row r="27" spans="2:9" x14ac:dyDescent="0.25">
      <c r="B27" s="3"/>
      <c r="C27" s="3"/>
      <c r="D27" s="3"/>
      <c r="E27" s="3"/>
      <c r="F27" s="3"/>
      <c r="G27" s="3"/>
      <c r="H27" s="57"/>
      <c r="I27" s="3"/>
    </row>
    <row r="28" spans="2:9" x14ac:dyDescent="0.25">
      <c r="B28"/>
      <c r="C28" s="5" t="s">
        <v>8</v>
      </c>
      <c r="D28" s="5"/>
      <c r="E28" s="4">
        <v>75</v>
      </c>
      <c r="F28"/>
      <c r="G28"/>
      <c r="H28" s="68">
        <v>1272.5</v>
      </c>
      <c r="I28" s="68">
        <v>261269.3</v>
      </c>
    </row>
    <row r="29" spans="2:9" x14ac:dyDescent="0.25">
      <c r="B29"/>
      <c r="C29" s="5"/>
      <c r="D29" s="5"/>
      <c r="E29" s="4"/>
      <c r="F29"/>
      <c r="G29"/>
      <c r="H29" s="9"/>
      <c r="I29"/>
    </row>
    <row r="30" spans="2:9" x14ac:dyDescent="0.25">
      <c r="B30" s="3"/>
      <c r="C30" s="3"/>
      <c r="D30" s="3"/>
      <c r="E30" s="3"/>
      <c r="F30" s="3"/>
      <c r="G30" s="3"/>
      <c r="H30" s="57"/>
      <c r="I30" s="3"/>
    </row>
    <row r="31" spans="2:9" x14ac:dyDescent="0.25">
      <c r="B31" s="3"/>
      <c r="C31" s="70" t="s">
        <v>13</v>
      </c>
      <c r="D31" s="70"/>
      <c r="E31" s="70"/>
      <c r="F31" s="70"/>
      <c r="G31" s="70"/>
      <c r="H31" s="70"/>
      <c r="I31" s="3"/>
    </row>
    <row r="32" spans="2:9" x14ac:dyDescent="0.25">
      <c r="B32" s="3"/>
      <c r="C32" s="3"/>
      <c r="D32" s="3"/>
      <c r="E32" s="3"/>
      <c r="F32" s="3"/>
      <c r="G32" s="3"/>
      <c r="H32" s="57"/>
      <c r="I32" s="3"/>
    </row>
  </sheetData>
  <mergeCells count="2">
    <mergeCell ref="B1:I1"/>
    <mergeCell ref="C31:H31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2021-04-05T06:17:38Z</dcterms:modified>
</cp:coreProperties>
</file>