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ЭтаКнига" defaultThemeVersion="124226"/>
  <xr:revisionPtr revIDLastSave="0" documentId="13_ncr:1_{690C8D38-B78F-4826-9389-D753B5857E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присоед-я'!$A$2:$J$13</definedName>
    <definedName name="_xlnm.Print_Area" localSheetId="4">'выполненные присоед-я'!$B$1:$I$44</definedName>
    <definedName name="_xlnm.Print_Area" localSheetId="2">договора!$B$1:$I$43</definedName>
    <definedName name="_xlnm.Print_Area" localSheetId="3">'договора растор'!$B$1:$H$11</definedName>
    <definedName name="_xlnm.Print_Area" localSheetId="0">заявки!$B$1:$G$60</definedName>
    <definedName name="_xlnm.Print_Area" localSheetId="1">'заявки аннулир'!$B$1:$G$11</definedName>
  </definedNames>
  <calcPr calcId="191029"/>
</workbook>
</file>

<file path=xl/calcChain.xml><?xml version="1.0" encoding="utf-8"?>
<calcChain xmlns="http://schemas.openxmlformats.org/spreadsheetml/2006/main">
  <c r="J40" i="6" l="1"/>
  <c r="I37" i="6" l="1"/>
  <c r="H37" i="6"/>
  <c r="G36" i="4"/>
  <c r="G54" i="1"/>
  <c r="H4" i="7" l="1"/>
</calcChain>
</file>

<file path=xl/sharedStrings.xml><?xml version="1.0" encoding="utf-8"?>
<sst xmlns="http://schemas.openxmlformats.org/spreadsheetml/2006/main" count="409" uniqueCount="264">
  <si>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</si>
  <si>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</si>
  <si>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</si>
  <si>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</si>
  <si>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</si>
  <si>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</si>
  <si>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</si>
  <si>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</si>
  <si>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</si>
  <si>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</si>
  <si>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</si>
  <si>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</si>
  <si>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</si>
  <si>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</si>
  <si>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А.В. Портнягин</t>
  </si>
  <si>
    <t>Бережной Владимир Владимирович</t>
  </si>
  <si>
    <t>г. Назарово, ул. Гуськова, д. 8</t>
  </si>
  <si>
    <t>Артемьев Владимир Иванович</t>
  </si>
  <si>
    <t>с. Дзержинское, ул. Комсомольская, д. 1-3</t>
  </si>
  <si>
    <t>Шамбир Павел Петрович</t>
  </si>
  <si>
    <t>Емельяновский район, уч. 13</t>
  </si>
  <si>
    <t>Щербакова Любовь Александрвна</t>
  </si>
  <si>
    <t>Д. Мужичкино, д. 1</t>
  </si>
  <si>
    <t>Юрьев Андрей Васильевич</t>
  </si>
  <si>
    <t>Емельяновский район, к.н. 24:11:0210102:139</t>
  </si>
  <si>
    <t>Гусев Валерий Валентинович</t>
  </si>
  <si>
    <t>Емельяновский район, уч. 37</t>
  </si>
  <si>
    <t>Удальева Любовь Петровна</t>
  </si>
  <si>
    <t>Емельяновский район, 47</t>
  </si>
  <si>
    <t>Емельяновский район, 48</t>
  </si>
  <si>
    <t>Баумгертнер Татьяна Вячеславовна</t>
  </si>
  <si>
    <t>д. Мужичкино, "Спутник", ул. Дивная, 2</t>
  </si>
  <si>
    <t>Савина Юлия Викторовна</t>
  </si>
  <si>
    <t>с. Дзержинское, ул. Семеновская, д. 24</t>
  </si>
  <si>
    <t>Белов Алексей Валерьевич</t>
  </si>
  <si>
    <t>Емельяновский район, уч. 11</t>
  </si>
  <si>
    <t>Гусева Юлия Витальевна</t>
  </si>
  <si>
    <t>Емельяновский район, уч. 36</t>
  </si>
  <si>
    <t>Лепихин Валерий Владимирович</t>
  </si>
  <si>
    <t>27-У/2020</t>
  </si>
  <si>
    <t>д. Мужичкино, д. 83</t>
  </si>
  <si>
    <t>Сибиряков Сергей Павлович</t>
  </si>
  <si>
    <t>1-У/2020</t>
  </si>
  <si>
    <t>д. Мужичкино, ул. Сибирякова, д. 12</t>
  </si>
  <si>
    <t>Ракущинец Юрий Юрьевич</t>
  </si>
  <si>
    <t>21-У/2020</t>
  </si>
  <si>
    <t>д. Мужичкино, д. 63</t>
  </si>
  <si>
    <t>Белоусова Галина Вячеславовна</t>
  </si>
  <si>
    <t>24-У/2020</t>
  </si>
  <si>
    <t>Емельяновский район, уч. 53</t>
  </si>
  <si>
    <t>2-У/2021</t>
  </si>
  <si>
    <t>1-У/2021</t>
  </si>
  <si>
    <t>1-Н/2021</t>
  </si>
  <si>
    <t>РЕЕСТР
заявок на технологическое присоединение
к электрическим сетям по ООО ЭСК "Энергия"
за февраль 2021 года</t>
  </si>
  <si>
    <t>Копейкина Наталья Ивановна</t>
  </si>
  <si>
    <t>З-18</t>
  </si>
  <si>
    <t>д. Крутая, пер. Межевой, №3</t>
  </si>
  <si>
    <t>Рылов Игорь Викторович</t>
  </si>
  <si>
    <t>З-19</t>
  </si>
  <si>
    <t>п. Элита, ул. Светлая, 13</t>
  </si>
  <si>
    <t>Спирина Наталья Леонидовна</t>
  </si>
  <si>
    <t>З-20</t>
  </si>
  <si>
    <t>д. Крутая, ул. Малиновая, д. 6</t>
  </si>
  <si>
    <t>Касперович Лариса Константиновна</t>
  </si>
  <si>
    <t>З-21</t>
  </si>
  <si>
    <t>Емельяновский район, уч. 22</t>
  </si>
  <si>
    <t>Добжанский Константин Анатольевич</t>
  </si>
  <si>
    <t>З-22</t>
  </si>
  <si>
    <t>д. Крутая, ул. Звездная, д. 5</t>
  </si>
  <si>
    <t>Сенников Сергей Васильевич</t>
  </si>
  <si>
    <t>З-23</t>
  </si>
  <si>
    <t>Емельяновский район, уч. ,35</t>
  </si>
  <si>
    <t>Аветесьян Дмитрий Михайлович</t>
  </si>
  <si>
    <t>З-24</t>
  </si>
  <si>
    <t>Емельяновский район, д. Крутая</t>
  </si>
  <si>
    <t>Дмитриева Наталья Геннадьевна</t>
  </si>
  <si>
    <t>З-25</t>
  </si>
  <si>
    <t>д. Крутая, уч. №20</t>
  </si>
  <si>
    <t>Моисеев Евгений Викторович</t>
  </si>
  <si>
    <t>З-26</t>
  </si>
  <si>
    <t>Емельяновский район, №34</t>
  </si>
  <si>
    <t>Парубец Галина Владимировна</t>
  </si>
  <si>
    <t>З-27</t>
  </si>
  <si>
    <t>с. Дзержинское, ул. Кирова, д. 7, пом. 3</t>
  </si>
  <si>
    <t>Ситовская Анастасия Александровна</t>
  </si>
  <si>
    <t>З-28</t>
  </si>
  <si>
    <t>с. Дзержинское, пер. Сосновый, д. 11</t>
  </si>
  <si>
    <t>Конин Григорий Николаевич</t>
  </si>
  <si>
    <t>З-29</t>
  </si>
  <si>
    <t>с. Дзержинское, пер. Сосновый, д. 12</t>
  </si>
  <si>
    <t>Горбатко Александр Игоревич</t>
  </si>
  <si>
    <t>З-30</t>
  </si>
  <si>
    <t>г. Назарово, ул. Проезд 1, з/у 11</t>
  </si>
  <si>
    <t>Рыбаков Александр Валерьевич</t>
  </si>
  <si>
    <t>З-31</t>
  </si>
  <si>
    <t>д. Крутая, Звездная, д. 7</t>
  </si>
  <si>
    <t>Коваленко Андрей Владимирович</t>
  </si>
  <si>
    <t>З-32</t>
  </si>
  <si>
    <t>Емельяновский район, уч. №2</t>
  </si>
  <si>
    <t>Воробьева Татьяна Ивановна</t>
  </si>
  <si>
    <t>З-33</t>
  </si>
  <si>
    <t>п. Кедровый, мкр. Южный, 84</t>
  </si>
  <si>
    <t>Соловков Юрий Иванович</t>
  </si>
  <si>
    <t>З-34</t>
  </si>
  <si>
    <t>д. Крутая, уч. №15</t>
  </si>
  <si>
    <t>Иванцов Алексей Андреевич</t>
  </si>
  <si>
    <t>З-35</t>
  </si>
  <si>
    <t>с. Дзержинское, ул. Белковского, д. 21, кв. 1</t>
  </si>
  <si>
    <t>Романова Наталия Валерьевна</t>
  </si>
  <si>
    <t>З-36</t>
  </si>
  <si>
    <t>п. Кедровый, ул. Кедровая, д. 1, стр. 2</t>
  </si>
  <si>
    <t>Убиенных Наталья Владимировна</t>
  </si>
  <si>
    <t>З-37</t>
  </si>
  <si>
    <t>Емельяновский район, участок №55</t>
  </si>
  <si>
    <t>Ивашкова Алина Андреевна</t>
  </si>
  <si>
    <t>З-38</t>
  </si>
  <si>
    <t>Емельяновский район, ориентир д. Мужичкино. Участок находится примерно в 0,25 км от ориентира на север 65, уч. №1</t>
  </si>
  <si>
    <t>Негер Константин Константинович</t>
  </si>
  <si>
    <t>З-39</t>
  </si>
  <si>
    <t>Емельяновский район, к.н. 24:11:0210107:1166</t>
  </si>
  <si>
    <t>Решетов Евгений Витальевич</t>
  </si>
  <si>
    <t>З-40</t>
  </si>
  <si>
    <t>Емельяновский район, уч. №43</t>
  </si>
  <si>
    <t>Яровой Алексей Юрьевич</t>
  </si>
  <si>
    <t>З-41</t>
  </si>
  <si>
    <t>п. Малиновка, садовое общество "Дружба", д. 292</t>
  </si>
  <si>
    <t>З-42</t>
  </si>
  <si>
    <t>п. Малиновка, садовое общество "Дружба", уч. 194</t>
  </si>
  <si>
    <t>Гончарова Наталья Анатольевна</t>
  </si>
  <si>
    <t>З-43</t>
  </si>
  <si>
    <t>д. Мужичкино, 68</t>
  </si>
  <si>
    <t>Добжанская Наталья Владимировна</t>
  </si>
  <si>
    <t>З-44</t>
  </si>
  <si>
    <t>Емельяновский район, уч. №45</t>
  </si>
  <si>
    <t>Башун Раиса Николаевна</t>
  </si>
  <si>
    <t>З-45</t>
  </si>
  <si>
    <t>с. Дзержинское, ул. Рождественская, д.48</t>
  </si>
  <si>
    <t>Борода Виктор Анатольевич</t>
  </si>
  <si>
    <t>З-46</t>
  </si>
  <si>
    <t>Емельяновский район, уч. №14</t>
  </si>
  <si>
    <t>Шабловская Кристина Александровна</t>
  </si>
  <si>
    <t>З-47</t>
  </si>
  <si>
    <t>с. Дзержинское, ул. Рождественская, д.56</t>
  </si>
  <si>
    <t>Большакова Елена Германовна</t>
  </si>
  <si>
    <t>З-48</t>
  </si>
  <si>
    <t>п. Емельяново, ул. Посадская, д. 11, кв. 4</t>
  </si>
  <si>
    <t>Кузнецова Дарина Евгеньевна</t>
  </si>
  <si>
    <t>З-49</t>
  </si>
  <si>
    <t>г. Назарово, ул. Радиальная, №5А</t>
  </si>
  <si>
    <t>Васильев Вячеслав Сергеевич</t>
  </si>
  <si>
    <t>З-50</t>
  </si>
  <si>
    <t>п. Малиновка, садовое общество "Дружба", уч. 137</t>
  </si>
  <si>
    <t>Сенченко Анастасия Юрьевна</t>
  </si>
  <si>
    <t>З-51</t>
  </si>
  <si>
    <t>д. Ермолаево, уч. 60</t>
  </si>
  <si>
    <t>З-52</t>
  </si>
  <si>
    <t>д. Ермолаево, уч. 61</t>
  </si>
  <si>
    <t>З-53</t>
  </si>
  <si>
    <t>д. Ермолаево, уч. 62</t>
  </si>
  <si>
    <t>З-54</t>
  </si>
  <si>
    <t>д. Ермолаево, уч. 73</t>
  </si>
  <si>
    <t>З-55</t>
  </si>
  <si>
    <t>Березовский район, к.н. 24:04:0301001:3765</t>
  </si>
  <si>
    <t>З-56</t>
  </si>
  <si>
    <t>Березовский район, к.н. 24:04:0301001:4605</t>
  </si>
  <si>
    <t>З-57</t>
  </si>
  <si>
    <t>Березовский район, к.н. 24:04:0301001:4604</t>
  </si>
  <si>
    <t>З-58</t>
  </si>
  <si>
    <t>Березовский район, к.н. 24:04:0301001:4603</t>
  </si>
  <si>
    <t>З-59</t>
  </si>
  <si>
    <t>Березовский район, к.н. 24:04:0301001:3759</t>
  </si>
  <si>
    <t>З-60</t>
  </si>
  <si>
    <t>Березовский район, к.н. 24:04:0301001:3758</t>
  </si>
  <si>
    <t>З-61</t>
  </si>
  <si>
    <t>Березовский район, к.н. 24:04:0301001:3757</t>
  </si>
  <si>
    <t>З-62</t>
  </si>
  <si>
    <t>Березовский район, к.н. 24:04:0301001:3756</t>
  </si>
  <si>
    <t>З-63</t>
  </si>
  <si>
    <t>Березовский район, к.н. 24:04:0301001:3755</t>
  </si>
  <si>
    <t>З-64</t>
  </si>
  <si>
    <t>Березовский район, к.н. 24:04:0301001:3847</t>
  </si>
  <si>
    <t>З-65</t>
  </si>
  <si>
    <t>Березовский район, к.н. 24:04:0301001:3856</t>
  </si>
  <si>
    <t>З-66</t>
  </si>
  <si>
    <t>Березовский район, к.н. 24:04:0301001:3848</t>
  </si>
  <si>
    <t>З-67</t>
  </si>
  <si>
    <t>Березовский район, к.н. 24:04:0301001:3849</t>
  </si>
  <si>
    <t>Николаева Ирина Александровна</t>
  </si>
  <si>
    <t>З-68</t>
  </si>
  <si>
    <t>п. Малиновка, квартал 1, д. 4, пом. 6</t>
  </si>
  <si>
    <t>РЕЕСТР
аннулированных заявок на технологическое присоединение
к электрическим сетям по ООО ЭСК "Энергия за февраль 2021 года</t>
  </si>
  <si>
    <t>РЕЕСТР
договоров на технологическое присоединение
к электрическим сетям по ООО ЭСК "Энергия"
за февраль 2021 года</t>
  </si>
  <si>
    <t>5-У/2021</t>
  </si>
  <si>
    <t>Кауфман Анна Борисовна</t>
  </si>
  <si>
    <t>29-У/2020</t>
  </si>
  <si>
    <t>д. Мужичкино, д. 51</t>
  </si>
  <si>
    <t>Седых Алексей Александрович</t>
  </si>
  <si>
    <t>12-У/2020</t>
  </si>
  <si>
    <t>Емельяновский район, 81</t>
  </si>
  <si>
    <t>Мутовин Дмитрий Олегович</t>
  </si>
  <si>
    <t>33-У/2021</t>
  </si>
  <si>
    <t>Емельяновский район, к.н. 24:11:0210107:1176</t>
  </si>
  <si>
    <t>4-У/2021</t>
  </si>
  <si>
    <t>Кушкина Олеся Владимировна</t>
  </si>
  <si>
    <t>9-У/2020</t>
  </si>
  <si>
    <t>Емельяновский район, уч. №63</t>
  </si>
  <si>
    <t>10-У/2020</t>
  </si>
  <si>
    <t>Емельяновский район, уч. №1</t>
  </si>
  <si>
    <t>6-У/2021</t>
  </si>
  <si>
    <t>3-У/2021</t>
  </si>
  <si>
    <t>Ваганов Олег Петрович</t>
  </si>
  <si>
    <t>17-У/2020</t>
  </si>
  <si>
    <t>Спутник, ул. Дивная, д. 14</t>
  </si>
  <si>
    <t>Сысоев Роман Вадимович</t>
  </si>
  <si>
    <t>15-У/2020</t>
  </si>
  <si>
    <t>Емельяновский район, уч. 3</t>
  </si>
  <si>
    <t>10-У/2021</t>
  </si>
  <si>
    <t>9-У/2021</t>
  </si>
  <si>
    <t>2-Н/2021</t>
  </si>
  <si>
    <t>4-Дз/2021</t>
  </si>
  <si>
    <t>2-Дз/2021</t>
  </si>
  <si>
    <t>Лунев Эдуард Владиславович</t>
  </si>
  <si>
    <t>23-Дз/2020</t>
  </si>
  <si>
    <t>с. Дзержинское, ул. Ракуса, д. 37</t>
  </si>
  <si>
    <t>6-Дз/2021</t>
  </si>
  <si>
    <t>5-Дз/2021</t>
  </si>
  <si>
    <t>7-Дз/2021</t>
  </si>
  <si>
    <t>3-Дз/2021</t>
  </si>
  <si>
    <t>8-Дз/2021</t>
  </si>
  <si>
    <t>2-К/2021</t>
  </si>
  <si>
    <t>1-Э/2021</t>
  </si>
  <si>
    <t>14-В/2021</t>
  </si>
  <si>
    <t>17-В/2021</t>
  </si>
  <si>
    <t>15-В/2021</t>
  </si>
  <si>
    <t>12-В/2021</t>
  </si>
  <si>
    <t>16-В/2021</t>
  </si>
  <si>
    <t>3-В/2021</t>
  </si>
  <si>
    <t>2-В/2021</t>
  </si>
  <si>
    <t>7-В/2021</t>
  </si>
  <si>
    <t>РЕЕСТР
расторгнутых договоров на технологическое присоединение
к электрическим сетям по ООО ЭСК "Энергия"
за февраль 2021 года</t>
  </si>
  <si>
    <t>РЕЕСТР
выполненных присоединений
к электрическим сетям ООО ЭСК "Энергия"
за февраль 2021 года</t>
  </si>
  <si>
    <t>Номер акта</t>
  </si>
  <si>
    <t>Присоединенная мощность, кВт</t>
  </si>
  <si>
    <t>Прокопенко Сергей Александрович</t>
  </si>
  <si>
    <t>7-У/2020</t>
  </si>
  <si>
    <t>Емельяновский район, уч. №85</t>
  </si>
  <si>
    <t>Гамалей Ольга Алексеевна</t>
  </si>
  <si>
    <t>2-У/2020</t>
  </si>
  <si>
    <t>ориентир д. Мужичкино, д. 73</t>
  </si>
  <si>
    <t>Мухаметчин Вячеслав Исмаилович</t>
  </si>
  <si>
    <t>5-Т/2020</t>
  </si>
  <si>
    <t>п.Тинской ул. Партизанская д.7</t>
  </si>
  <si>
    <t>Т-2 Мобайл</t>
  </si>
  <si>
    <t>26-Дз/2020</t>
  </si>
  <si>
    <t>с. Дзержинское, ул. Больничная, в 115 м от дома №57</t>
  </si>
  <si>
    <t>Слугина Мария Петровна</t>
  </si>
  <si>
    <t>48-Дз/2017</t>
  </si>
  <si>
    <t>с. Дзержинское, ул.Денисовская, 5</t>
  </si>
  <si>
    <t>Зверев Антон Викторович</t>
  </si>
  <si>
    <t>60-М/2020</t>
  </si>
  <si>
    <t>п. Малиновка, ул. Солнечная, уч. 1</t>
  </si>
  <si>
    <t>Сивкова Виктория Витальевна</t>
  </si>
  <si>
    <t>70-Э/2020</t>
  </si>
  <si>
    <t>п. Элита, ул. Цветной бульвар,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</si>
</sst>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165" fontId="10" fillId="0" borderId="1" xfId="0" applyNumberFormat="1" applyFont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8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60"/>
  <sheetViews>
    <sheetView tabSelected="1" view="pageBreakPreview" zoomScale="96" zoomScaleNormal="100" zoomScaleSheetLayoutView="96" workbookViewId="0">
      <selection activeCell="H1" sqref="H1"/>
    </sheetView>
  </sheetViews>
  <sheetFormatPr defaultColWidth="9.140625" defaultRowHeight="15" x14ac:dyDescent="0.25"/>
  <cols>
    <col min="1" max="1" width="9.140625" style="14"/>
    <col min="2" max="2" width="6" style="14" customWidth="1"/>
    <col min="3" max="3" width="35.42578125" style="14" customWidth="1"/>
    <col min="4" max="4" width="9.28515625" style="14" customWidth="1"/>
    <col min="5" max="5" width="23.140625" style="14" customWidth="1"/>
    <col min="6" max="6" width="16.85546875" style="14" customWidth="1"/>
    <col min="7" max="7" width="16.140625" style="14" customWidth="1"/>
    <col min="8" max="16384" width="9.140625" style="14"/>
  </cols>
  <sheetData>
    <row r="1" spans="2:7" ht="82.5" customHeight="1" x14ac:dyDescent="0.25">
      <c r="B1" s="66" t="s">
        <v>53</v>
      </c>
      <c r="C1" s="66"/>
      <c r="D1" s="66"/>
      <c r="E1" s="66"/>
      <c r="F1" s="66"/>
      <c r="G1" s="66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x14ac:dyDescent="0.25">
      <c r="B3" s="1">
        <v>1</v>
      </c>
      <c r="C3" s="44" t="s">
        <v>54</v>
      </c>
      <c r="D3" s="18" t="s">
        <v>55</v>
      </c>
      <c r="E3" s="2" t="s">
        <v>56</v>
      </c>
      <c r="F3" s="1">
        <v>0.4</v>
      </c>
      <c r="G3" s="38">
        <v>15</v>
      </c>
    </row>
    <row r="4" spans="2:7" x14ac:dyDescent="0.25">
      <c r="B4" s="1">
        <v>2</v>
      </c>
      <c r="C4" s="44" t="s">
        <v>57</v>
      </c>
      <c r="D4" s="18" t="s">
        <v>58</v>
      </c>
      <c r="E4" s="2" t="s">
        <v>59</v>
      </c>
      <c r="F4" s="1">
        <v>0.4</v>
      </c>
      <c r="G4" s="38">
        <v>30</v>
      </c>
    </row>
    <row r="5" spans="2:7" x14ac:dyDescent="0.25">
      <c r="B5" s="1">
        <v>3</v>
      </c>
      <c r="C5" s="44" t="s">
        <v>60</v>
      </c>
      <c r="D5" s="18" t="s">
        <v>61</v>
      </c>
      <c r="E5" s="2" t="s">
        <v>62</v>
      </c>
      <c r="F5" s="1">
        <v>0.4</v>
      </c>
      <c r="G5" s="38">
        <v>25</v>
      </c>
    </row>
    <row r="6" spans="2:7" x14ac:dyDescent="0.25">
      <c r="B6" s="1">
        <v>4</v>
      </c>
      <c r="C6" s="44" t="s">
        <v>63</v>
      </c>
      <c r="D6" s="18" t="s">
        <v>64</v>
      </c>
      <c r="E6" s="2" t="s">
        <v>65</v>
      </c>
      <c r="F6" s="1">
        <v>0.4</v>
      </c>
      <c r="G6" s="38">
        <v>15</v>
      </c>
    </row>
    <row r="7" spans="2:7" x14ac:dyDescent="0.25">
      <c r="B7" s="1">
        <v>5</v>
      </c>
      <c r="C7" s="1" t="s">
        <v>66</v>
      </c>
      <c r="D7" s="18" t="s">
        <v>67</v>
      </c>
      <c r="E7" s="55" t="s">
        <v>68</v>
      </c>
      <c r="F7" s="71">
        <v>0.4</v>
      </c>
      <c r="G7" s="72">
        <v>15</v>
      </c>
    </row>
    <row r="8" spans="2:7" x14ac:dyDescent="0.25">
      <c r="B8" s="1">
        <v>6</v>
      </c>
      <c r="C8" s="7" t="s">
        <v>69</v>
      </c>
      <c r="D8" s="18" t="s">
        <v>70</v>
      </c>
      <c r="E8" s="59" t="s">
        <v>71</v>
      </c>
      <c r="F8" s="1">
        <v>0.4</v>
      </c>
      <c r="G8" s="38">
        <v>15</v>
      </c>
    </row>
    <row r="9" spans="2:7" ht="22.5" x14ac:dyDescent="0.25">
      <c r="B9" s="1">
        <v>7</v>
      </c>
      <c r="C9" s="73" t="s">
        <v>72</v>
      </c>
      <c r="D9" s="18" t="s">
        <v>73</v>
      </c>
      <c r="E9" s="59" t="s">
        <v>74</v>
      </c>
      <c r="F9" s="1">
        <v>0.4</v>
      </c>
      <c r="G9" s="38">
        <v>10</v>
      </c>
    </row>
    <row r="10" spans="2:7" x14ac:dyDescent="0.25">
      <c r="B10" s="1">
        <v>8</v>
      </c>
      <c r="C10" s="73" t="s">
        <v>75</v>
      </c>
      <c r="D10" s="18" t="s">
        <v>76</v>
      </c>
      <c r="E10" s="59" t="s">
        <v>77</v>
      </c>
      <c r="F10" s="1">
        <v>0.4</v>
      </c>
      <c r="G10" s="38">
        <v>15</v>
      </c>
    </row>
    <row r="11" spans="2:7" x14ac:dyDescent="0.25">
      <c r="B11" s="1">
        <v>9</v>
      </c>
      <c r="C11" s="73" t="s">
        <v>78</v>
      </c>
      <c r="D11" s="18" t="s">
        <v>79</v>
      </c>
      <c r="E11" s="59" t="s">
        <v>80</v>
      </c>
      <c r="F11" s="1">
        <v>0.4</v>
      </c>
      <c r="G11" s="38">
        <v>15</v>
      </c>
    </row>
    <row r="12" spans="2:7" ht="22.5" x14ac:dyDescent="0.25">
      <c r="B12" s="1">
        <v>10</v>
      </c>
      <c r="C12" s="73" t="s">
        <v>81</v>
      </c>
      <c r="D12" s="18" t="s">
        <v>82</v>
      </c>
      <c r="E12" s="59" t="s">
        <v>83</v>
      </c>
      <c r="F12" s="1">
        <v>0.4</v>
      </c>
      <c r="G12" s="38">
        <v>15</v>
      </c>
    </row>
    <row r="13" spans="2:7" ht="22.5" x14ac:dyDescent="0.25">
      <c r="B13" s="1">
        <v>11</v>
      </c>
      <c r="C13" s="73" t="s">
        <v>84</v>
      </c>
      <c r="D13" s="18" t="s">
        <v>85</v>
      </c>
      <c r="E13" s="59" t="s">
        <v>86</v>
      </c>
      <c r="F13" s="1">
        <v>0.4</v>
      </c>
      <c r="G13" s="38">
        <v>15</v>
      </c>
    </row>
    <row r="14" spans="2:7" ht="22.5" x14ac:dyDescent="0.25">
      <c r="B14" s="1">
        <v>12</v>
      </c>
      <c r="C14" s="73" t="s">
        <v>87</v>
      </c>
      <c r="D14" s="18" t="s">
        <v>88</v>
      </c>
      <c r="E14" s="59" t="s">
        <v>89</v>
      </c>
      <c r="F14" s="1">
        <v>0.4</v>
      </c>
      <c r="G14" s="38">
        <v>15</v>
      </c>
    </row>
    <row r="15" spans="2:7" ht="22.5" x14ac:dyDescent="0.25">
      <c r="B15" s="1">
        <v>13</v>
      </c>
      <c r="C15" s="73" t="s">
        <v>90</v>
      </c>
      <c r="D15" s="18" t="s">
        <v>91</v>
      </c>
      <c r="E15" s="59" t="s">
        <v>92</v>
      </c>
      <c r="F15" s="1">
        <v>0.4</v>
      </c>
      <c r="G15" s="38">
        <v>15</v>
      </c>
    </row>
    <row r="16" spans="2:7" x14ac:dyDescent="0.25">
      <c r="B16" s="1">
        <v>14</v>
      </c>
      <c r="C16" s="73" t="s">
        <v>93</v>
      </c>
      <c r="D16" s="18" t="s">
        <v>94</v>
      </c>
      <c r="E16" s="59" t="s">
        <v>95</v>
      </c>
      <c r="F16" s="1">
        <v>0.4</v>
      </c>
      <c r="G16" s="38">
        <v>15</v>
      </c>
    </row>
    <row r="17" spans="2:7" x14ac:dyDescent="0.25">
      <c r="B17" s="1">
        <v>15</v>
      </c>
      <c r="C17" s="73" t="s">
        <v>96</v>
      </c>
      <c r="D17" s="18" t="s">
        <v>97</v>
      </c>
      <c r="E17" s="59" t="s">
        <v>98</v>
      </c>
      <c r="F17" s="1">
        <v>0.4</v>
      </c>
      <c r="G17" s="38">
        <v>15</v>
      </c>
    </row>
    <row r="18" spans="2:7" x14ac:dyDescent="0.25">
      <c r="B18" s="1">
        <v>16</v>
      </c>
      <c r="C18" s="73" t="s">
        <v>99</v>
      </c>
      <c r="D18" s="18" t="s">
        <v>100</v>
      </c>
      <c r="E18" s="59" t="s">
        <v>101</v>
      </c>
      <c r="F18" s="1">
        <v>0.22</v>
      </c>
      <c r="G18" s="38">
        <v>15</v>
      </c>
    </row>
    <row r="19" spans="2:7" x14ac:dyDescent="0.25">
      <c r="B19" s="1">
        <v>17</v>
      </c>
      <c r="C19" s="73" t="s">
        <v>102</v>
      </c>
      <c r="D19" s="18" t="s">
        <v>103</v>
      </c>
      <c r="E19" s="59" t="s">
        <v>104</v>
      </c>
      <c r="F19" s="1">
        <v>0.4</v>
      </c>
      <c r="G19" s="38">
        <v>15</v>
      </c>
    </row>
    <row r="20" spans="2:7" ht="22.5" x14ac:dyDescent="0.25">
      <c r="B20" s="1">
        <v>18</v>
      </c>
      <c r="C20" s="73" t="s">
        <v>105</v>
      </c>
      <c r="D20" s="18" t="s">
        <v>106</v>
      </c>
      <c r="E20" s="59" t="s">
        <v>107</v>
      </c>
      <c r="F20" s="1">
        <v>0.4</v>
      </c>
      <c r="G20" s="38">
        <v>15</v>
      </c>
    </row>
    <row r="21" spans="2:7" ht="22.5" x14ac:dyDescent="0.25">
      <c r="B21" s="1">
        <v>19</v>
      </c>
      <c r="C21" s="73" t="s">
        <v>108</v>
      </c>
      <c r="D21" s="18" t="s">
        <v>109</v>
      </c>
      <c r="E21" s="2" t="s">
        <v>110</v>
      </c>
      <c r="F21" s="27">
        <v>0.4</v>
      </c>
      <c r="G21" s="38">
        <v>15</v>
      </c>
    </row>
    <row r="22" spans="2:7" ht="22.5" x14ac:dyDescent="0.25">
      <c r="B22" s="1">
        <v>20</v>
      </c>
      <c r="C22" s="73" t="s">
        <v>111</v>
      </c>
      <c r="D22" s="18" t="s">
        <v>112</v>
      </c>
      <c r="E22" s="2" t="s">
        <v>113</v>
      </c>
      <c r="F22" s="27">
        <v>0.4</v>
      </c>
      <c r="G22" s="38">
        <v>15</v>
      </c>
    </row>
    <row r="23" spans="2:7" ht="56.25" x14ac:dyDescent="0.25">
      <c r="B23" s="1">
        <v>21</v>
      </c>
      <c r="C23" s="73" t="s">
        <v>114</v>
      </c>
      <c r="D23" s="18" t="s">
        <v>115</v>
      </c>
      <c r="E23" s="2" t="s">
        <v>116</v>
      </c>
      <c r="F23" s="27">
        <v>0.4</v>
      </c>
      <c r="G23" s="38">
        <v>15</v>
      </c>
    </row>
    <row r="24" spans="2:7" ht="22.5" x14ac:dyDescent="0.25">
      <c r="B24" s="1">
        <v>22</v>
      </c>
      <c r="C24" s="73" t="s">
        <v>117</v>
      </c>
      <c r="D24" s="18" t="s">
        <v>118</v>
      </c>
      <c r="E24" s="2" t="s">
        <v>119</v>
      </c>
      <c r="F24" s="27">
        <v>0.4</v>
      </c>
      <c r="G24" s="38">
        <v>15</v>
      </c>
    </row>
    <row r="25" spans="2:7" x14ac:dyDescent="0.25">
      <c r="B25" s="1">
        <v>23</v>
      </c>
      <c r="C25" s="73" t="s">
        <v>120</v>
      </c>
      <c r="D25" s="18" t="s">
        <v>121</v>
      </c>
      <c r="E25" s="2" t="s">
        <v>122</v>
      </c>
      <c r="F25" s="27">
        <v>0.4</v>
      </c>
      <c r="G25" s="38">
        <v>20</v>
      </c>
    </row>
    <row r="26" spans="2:7" ht="22.5" x14ac:dyDescent="0.25">
      <c r="B26" s="1">
        <v>24</v>
      </c>
      <c r="C26" s="73" t="s">
        <v>123</v>
      </c>
      <c r="D26" s="18" t="s">
        <v>124</v>
      </c>
      <c r="E26" s="2" t="s">
        <v>125</v>
      </c>
      <c r="F26" s="27">
        <v>0.22</v>
      </c>
      <c r="G26" s="38">
        <v>15</v>
      </c>
    </row>
    <row r="27" spans="2:7" ht="22.5" x14ac:dyDescent="0.25">
      <c r="B27" s="1">
        <v>25</v>
      </c>
      <c r="C27" s="73" t="s">
        <v>123</v>
      </c>
      <c r="D27" s="18" t="s">
        <v>126</v>
      </c>
      <c r="E27" s="2" t="s">
        <v>127</v>
      </c>
      <c r="F27" s="27">
        <v>0.22</v>
      </c>
      <c r="G27" s="38">
        <v>15</v>
      </c>
    </row>
    <row r="28" spans="2:7" x14ac:dyDescent="0.25">
      <c r="B28" s="1">
        <v>26</v>
      </c>
      <c r="C28" s="73" t="s">
        <v>128</v>
      </c>
      <c r="D28" s="18" t="s">
        <v>129</v>
      </c>
      <c r="E28" s="2" t="s">
        <v>130</v>
      </c>
      <c r="F28" s="27">
        <v>0.4</v>
      </c>
      <c r="G28" s="38">
        <v>15</v>
      </c>
    </row>
    <row r="29" spans="2:7" x14ac:dyDescent="0.25">
      <c r="B29" s="1">
        <v>27</v>
      </c>
      <c r="C29" s="73" t="s">
        <v>131</v>
      </c>
      <c r="D29" s="18" t="s">
        <v>132</v>
      </c>
      <c r="E29" s="2" t="s">
        <v>133</v>
      </c>
      <c r="F29" s="27">
        <v>0.4</v>
      </c>
      <c r="G29" s="38">
        <v>5</v>
      </c>
    </row>
    <row r="30" spans="2:7" ht="22.5" x14ac:dyDescent="0.25">
      <c r="B30" s="1">
        <v>28</v>
      </c>
      <c r="C30" s="73" t="s">
        <v>134</v>
      </c>
      <c r="D30" s="18" t="s">
        <v>135</v>
      </c>
      <c r="E30" s="2" t="s">
        <v>136</v>
      </c>
      <c r="F30" s="27">
        <v>0.4</v>
      </c>
      <c r="G30" s="38">
        <v>15</v>
      </c>
    </row>
    <row r="31" spans="2:7" x14ac:dyDescent="0.25">
      <c r="B31" s="1">
        <v>29</v>
      </c>
      <c r="C31" s="73" t="s">
        <v>137</v>
      </c>
      <c r="D31" s="18" t="s">
        <v>138</v>
      </c>
      <c r="E31" s="2" t="s">
        <v>139</v>
      </c>
      <c r="F31" s="27">
        <v>0.22</v>
      </c>
      <c r="G31" s="38">
        <v>15</v>
      </c>
    </row>
    <row r="32" spans="2:7" ht="30" x14ac:dyDescent="0.25">
      <c r="B32" s="1">
        <v>30</v>
      </c>
      <c r="C32" s="73" t="s">
        <v>140</v>
      </c>
      <c r="D32" s="18" t="s">
        <v>141</v>
      </c>
      <c r="E32" s="2" t="s">
        <v>142</v>
      </c>
      <c r="F32" s="27">
        <v>0.4</v>
      </c>
      <c r="G32" s="38">
        <v>15</v>
      </c>
    </row>
    <row r="33" spans="2:7" ht="22.5" x14ac:dyDescent="0.25">
      <c r="B33" s="1">
        <v>31</v>
      </c>
      <c r="C33" s="73" t="s">
        <v>143</v>
      </c>
      <c r="D33" s="18" t="s">
        <v>144</v>
      </c>
      <c r="E33" s="2" t="s">
        <v>145</v>
      </c>
      <c r="F33" s="27">
        <v>0.22</v>
      </c>
      <c r="G33" s="38">
        <v>15</v>
      </c>
    </row>
    <row r="34" spans="2:7" ht="22.5" x14ac:dyDescent="0.25">
      <c r="B34" s="1">
        <v>32</v>
      </c>
      <c r="C34" s="73" t="s">
        <v>146</v>
      </c>
      <c r="D34" s="18" t="s">
        <v>147</v>
      </c>
      <c r="E34" s="2" t="s">
        <v>148</v>
      </c>
      <c r="F34" s="27">
        <v>0.4</v>
      </c>
      <c r="G34" s="38">
        <v>15</v>
      </c>
    </row>
    <row r="35" spans="2:7" ht="22.5" x14ac:dyDescent="0.25">
      <c r="B35" s="1">
        <v>33</v>
      </c>
      <c r="C35" s="73" t="s">
        <v>149</v>
      </c>
      <c r="D35" s="18" t="s">
        <v>150</v>
      </c>
      <c r="E35" s="2" t="s">
        <v>151</v>
      </c>
      <c r="F35" s="27">
        <v>0.22</v>
      </c>
      <c r="G35" s="38">
        <v>15</v>
      </c>
    </row>
    <row r="36" spans="2:7" x14ac:dyDescent="0.25">
      <c r="B36" s="1">
        <v>34</v>
      </c>
      <c r="C36" s="73" t="s">
        <v>152</v>
      </c>
      <c r="D36" s="18" t="s">
        <v>153</v>
      </c>
      <c r="E36" s="2" t="s">
        <v>154</v>
      </c>
      <c r="F36" s="27">
        <v>0.4</v>
      </c>
      <c r="G36" s="38">
        <v>4</v>
      </c>
    </row>
    <row r="37" spans="2:7" x14ac:dyDescent="0.25">
      <c r="B37" s="1">
        <v>35</v>
      </c>
      <c r="C37" s="73" t="s">
        <v>152</v>
      </c>
      <c r="D37" s="18" t="s">
        <v>155</v>
      </c>
      <c r="E37" s="2" t="s">
        <v>156</v>
      </c>
      <c r="F37" s="27">
        <v>0.4</v>
      </c>
      <c r="G37" s="38">
        <v>10</v>
      </c>
    </row>
    <row r="38" spans="2:7" x14ac:dyDescent="0.25">
      <c r="B38" s="1">
        <v>36</v>
      </c>
      <c r="C38" s="73" t="s">
        <v>152</v>
      </c>
      <c r="D38" s="18" t="s">
        <v>157</v>
      </c>
      <c r="E38" s="2" t="s">
        <v>158</v>
      </c>
      <c r="F38" s="27">
        <v>0.4</v>
      </c>
      <c r="G38" s="38">
        <v>10</v>
      </c>
    </row>
    <row r="39" spans="2:7" x14ac:dyDescent="0.25">
      <c r="B39" s="1">
        <v>37</v>
      </c>
      <c r="C39" s="73" t="s">
        <v>152</v>
      </c>
      <c r="D39" s="18" t="s">
        <v>159</v>
      </c>
      <c r="E39" s="2" t="s">
        <v>160</v>
      </c>
      <c r="F39" s="27">
        <v>0.4</v>
      </c>
      <c r="G39" s="38">
        <v>10</v>
      </c>
    </row>
    <row r="40" spans="2:7" ht="22.5" x14ac:dyDescent="0.25">
      <c r="B40" s="1">
        <v>38</v>
      </c>
      <c r="C40" s="73" t="s">
        <v>152</v>
      </c>
      <c r="D40" s="18" t="s">
        <v>161</v>
      </c>
      <c r="E40" s="2" t="s">
        <v>162</v>
      </c>
      <c r="F40" s="27">
        <v>0.4</v>
      </c>
      <c r="G40" s="38">
        <v>10</v>
      </c>
    </row>
    <row r="41" spans="2:7" ht="22.5" x14ac:dyDescent="0.25">
      <c r="B41" s="1">
        <v>39</v>
      </c>
      <c r="C41" s="73" t="s">
        <v>152</v>
      </c>
      <c r="D41" s="18" t="s">
        <v>163</v>
      </c>
      <c r="E41" s="2" t="s">
        <v>164</v>
      </c>
      <c r="F41" s="27">
        <v>0.4</v>
      </c>
      <c r="G41" s="38">
        <v>10</v>
      </c>
    </row>
    <row r="42" spans="2:7" ht="22.5" x14ac:dyDescent="0.25">
      <c r="B42" s="1">
        <v>40</v>
      </c>
      <c r="C42" s="73" t="s">
        <v>152</v>
      </c>
      <c r="D42" s="18" t="s">
        <v>165</v>
      </c>
      <c r="E42" s="2" t="s">
        <v>166</v>
      </c>
      <c r="F42" s="27">
        <v>0.4</v>
      </c>
      <c r="G42" s="38">
        <v>10</v>
      </c>
    </row>
    <row r="43" spans="2:7" ht="22.5" x14ac:dyDescent="0.25">
      <c r="B43" s="1">
        <v>41</v>
      </c>
      <c r="C43" s="73" t="s">
        <v>152</v>
      </c>
      <c r="D43" s="18" t="s">
        <v>167</v>
      </c>
      <c r="E43" s="2" t="s">
        <v>168</v>
      </c>
      <c r="F43" s="27">
        <v>0.4</v>
      </c>
      <c r="G43" s="38">
        <v>10</v>
      </c>
    </row>
    <row r="44" spans="2:7" ht="22.5" x14ac:dyDescent="0.25">
      <c r="B44" s="1">
        <v>42</v>
      </c>
      <c r="C44" s="73" t="s">
        <v>152</v>
      </c>
      <c r="D44" s="18" t="s">
        <v>169</v>
      </c>
      <c r="E44" s="2" t="s">
        <v>170</v>
      </c>
      <c r="F44" s="27">
        <v>0.4</v>
      </c>
      <c r="G44" s="38">
        <v>10</v>
      </c>
    </row>
    <row r="45" spans="2:7" ht="22.5" x14ac:dyDescent="0.25">
      <c r="B45" s="1">
        <v>43</v>
      </c>
      <c r="C45" s="73" t="s">
        <v>152</v>
      </c>
      <c r="D45" s="18" t="s">
        <v>171</v>
      </c>
      <c r="E45" s="2" t="s">
        <v>172</v>
      </c>
      <c r="F45" s="27">
        <v>0.4</v>
      </c>
      <c r="G45" s="38">
        <v>10</v>
      </c>
    </row>
    <row r="46" spans="2:7" ht="22.5" x14ac:dyDescent="0.25">
      <c r="B46" s="1">
        <v>44</v>
      </c>
      <c r="C46" s="73" t="s">
        <v>152</v>
      </c>
      <c r="D46" s="18" t="s">
        <v>173</v>
      </c>
      <c r="E46" s="2" t="s">
        <v>174</v>
      </c>
      <c r="F46" s="27">
        <v>0.4</v>
      </c>
      <c r="G46" s="38">
        <v>10</v>
      </c>
    </row>
    <row r="47" spans="2:7" ht="22.5" x14ac:dyDescent="0.25">
      <c r="B47" s="1">
        <v>45</v>
      </c>
      <c r="C47" s="73" t="s">
        <v>152</v>
      </c>
      <c r="D47" s="18" t="s">
        <v>175</v>
      </c>
      <c r="E47" s="2" t="s">
        <v>176</v>
      </c>
      <c r="F47" s="27">
        <v>0.4</v>
      </c>
      <c r="G47" s="38">
        <v>10</v>
      </c>
    </row>
    <row r="48" spans="2:7" ht="22.5" x14ac:dyDescent="0.25">
      <c r="B48" s="1">
        <v>46</v>
      </c>
      <c r="C48" s="73" t="s">
        <v>152</v>
      </c>
      <c r="D48" s="18" t="s">
        <v>177</v>
      </c>
      <c r="E48" s="2" t="s">
        <v>178</v>
      </c>
      <c r="F48" s="27">
        <v>0.4</v>
      </c>
      <c r="G48" s="38">
        <v>10</v>
      </c>
    </row>
    <row r="49" spans="2:7" ht="22.5" x14ac:dyDescent="0.25">
      <c r="B49" s="1">
        <v>47</v>
      </c>
      <c r="C49" s="73" t="s">
        <v>152</v>
      </c>
      <c r="D49" s="18" t="s">
        <v>179</v>
      </c>
      <c r="E49" s="2" t="s">
        <v>180</v>
      </c>
      <c r="F49" s="27">
        <v>0.4</v>
      </c>
      <c r="G49" s="38">
        <v>10</v>
      </c>
    </row>
    <row r="50" spans="2:7" ht="22.5" x14ac:dyDescent="0.25">
      <c r="B50" s="1">
        <v>48</v>
      </c>
      <c r="C50" s="73" t="s">
        <v>152</v>
      </c>
      <c r="D50" s="18" t="s">
        <v>181</v>
      </c>
      <c r="E50" s="2" t="s">
        <v>182</v>
      </c>
      <c r="F50" s="27">
        <v>0.4</v>
      </c>
      <c r="G50" s="38">
        <v>10</v>
      </c>
    </row>
    <row r="51" spans="2:7" ht="22.5" x14ac:dyDescent="0.25">
      <c r="B51" s="1">
        <v>49</v>
      </c>
      <c r="C51" s="73" t="s">
        <v>152</v>
      </c>
      <c r="D51" s="18" t="s">
        <v>183</v>
      </c>
      <c r="E51" s="2" t="s">
        <v>184</v>
      </c>
      <c r="F51" s="27">
        <v>0.4</v>
      </c>
      <c r="G51" s="38">
        <v>10</v>
      </c>
    </row>
    <row r="52" spans="2:7" ht="22.5" x14ac:dyDescent="0.25">
      <c r="B52" s="1">
        <v>50</v>
      </c>
      <c r="C52" s="73" t="s">
        <v>152</v>
      </c>
      <c r="D52" s="18" t="s">
        <v>185</v>
      </c>
      <c r="E52" s="2" t="s">
        <v>186</v>
      </c>
      <c r="F52" s="27">
        <v>0.4</v>
      </c>
      <c r="G52" s="38">
        <v>10</v>
      </c>
    </row>
    <row r="53" spans="2:7" ht="22.5" x14ac:dyDescent="0.25">
      <c r="B53" s="1">
        <v>51</v>
      </c>
      <c r="C53" s="73" t="s">
        <v>187</v>
      </c>
      <c r="D53" s="18" t="s">
        <v>188</v>
      </c>
      <c r="E53" s="2" t="s">
        <v>189</v>
      </c>
      <c r="F53" s="27">
        <v>0.22</v>
      </c>
      <c r="G53" s="38">
        <v>15</v>
      </c>
    </row>
    <row r="54" spans="2:7" ht="15.75" x14ac:dyDescent="0.25">
      <c r="B54" s="29"/>
      <c r="C54" s="10" t="s">
        <v>7</v>
      </c>
      <c r="D54" s="74"/>
      <c r="E54" s="29"/>
      <c r="F54" s="29"/>
      <c r="G54" s="75">
        <f>SUM(G3:G53)</f>
        <v>689</v>
      </c>
    </row>
    <row r="55" spans="2:7" x14ac:dyDescent="0.25">
      <c r="B55" s="20"/>
      <c r="C55" s="20"/>
      <c r="D55" s="52"/>
      <c r="E55" s="20"/>
      <c r="F55" s="20"/>
      <c r="G55" s="22"/>
    </row>
    <row r="56" spans="2:7" x14ac:dyDescent="0.25">
      <c r="B56" s="20"/>
      <c r="C56" s="76"/>
      <c r="D56" s="77"/>
      <c r="E56" s="20"/>
      <c r="F56" s="20"/>
      <c r="G56" s="20"/>
    </row>
    <row r="57" spans="2:7" x14ac:dyDescent="0.25">
      <c r="B57" s="20"/>
      <c r="C57" s="20" t="s">
        <v>8</v>
      </c>
      <c r="D57" s="52"/>
      <c r="E57" s="20">
        <v>68</v>
      </c>
      <c r="F57" s="20"/>
      <c r="G57" s="22">
        <v>1378.8</v>
      </c>
    </row>
    <row r="58" spans="2:7" x14ac:dyDescent="0.25">
      <c r="B58" s="20"/>
      <c r="C58" s="20"/>
      <c r="D58" s="52"/>
      <c r="E58" s="20"/>
      <c r="F58" s="20"/>
      <c r="G58" s="20"/>
    </row>
    <row r="59" spans="2:7" x14ac:dyDescent="0.25">
      <c r="B59" s="20"/>
      <c r="C59" s="20"/>
      <c r="D59" s="52"/>
      <c r="E59" s="20"/>
      <c r="F59" s="20"/>
      <c r="G59" s="20"/>
    </row>
    <row r="60" spans="2:7" x14ac:dyDescent="0.25">
      <c r="B60" s="67" t="s">
        <v>14</v>
      </c>
      <c r="C60" s="67"/>
      <c r="D60" s="67"/>
      <c r="E60" s="67"/>
      <c r="F60" s="67"/>
      <c r="G60" s="67"/>
    </row>
  </sheetData>
  <mergeCells count="2">
    <mergeCell ref="B1:G1"/>
    <mergeCell ref="B60:G60"/>
  </mergeCells>
  <printOptions horizontalCentered="1"/>
  <pageMargins left="0.70866141732283472" right="0.70866141732283472" top="0.74803149606299213" bottom="0.74803149606299213" header="0" footer="0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1"/>
  <sheetViews>
    <sheetView view="pageBreakPreview" zoomScale="96" zoomScaleNormal="100" zoomScaleSheetLayoutView="96" workbookViewId="0">
      <selection activeCell="D2" sqref="D2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68" t="s">
        <v>190</v>
      </c>
      <c r="C1" s="68"/>
      <c r="D1" s="68"/>
      <c r="E1" s="68"/>
      <c r="F1" s="68"/>
      <c r="G1" s="68"/>
    </row>
    <row r="2" spans="2:7" ht="81.75" customHeight="1" x14ac:dyDescent="0.25">
      <c r="B2" s="11" t="s">
        <v>0</v>
      </c>
      <c r="C2" s="11" t="s">
        <v>1</v>
      </c>
      <c r="D2" s="16" t="s">
        <v>10</v>
      </c>
      <c r="E2" s="11" t="s">
        <v>2</v>
      </c>
      <c r="F2" s="11" t="s">
        <v>3</v>
      </c>
      <c r="G2" s="12" t="s">
        <v>4</v>
      </c>
    </row>
    <row r="3" spans="2:7" x14ac:dyDescent="0.25">
      <c r="B3" s="29"/>
      <c r="C3" s="31"/>
      <c r="D3" s="34"/>
      <c r="E3" s="2"/>
      <c r="F3" s="25"/>
      <c r="G3" s="46"/>
    </row>
    <row r="4" spans="2:7" ht="15.75" x14ac:dyDescent="0.25">
      <c r="B4" s="29"/>
      <c r="C4" s="10" t="s">
        <v>7</v>
      </c>
      <c r="D4" s="41"/>
      <c r="E4" s="19"/>
      <c r="F4" s="27"/>
      <c r="G4" s="27"/>
    </row>
    <row r="7" spans="2:7" x14ac:dyDescent="0.25">
      <c r="C7" s="3" t="s">
        <v>8</v>
      </c>
      <c r="D7" s="43"/>
      <c r="E7" s="3">
        <v>0</v>
      </c>
      <c r="F7" s="3"/>
      <c r="G7" s="6">
        <v>0</v>
      </c>
    </row>
    <row r="11" spans="2:7" x14ac:dyDescent="0.25">
      <c r="B11" s="69" t="s">
        <v>12</v>
      </c>
      <c r="C11" s="69"/>
      <c r="D11" s="69"/>
      <c r="E11" s="69"/>
      <c r="F11" s="69"/>
      <c r="G11" s="69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43"/>
  <sheetViews>
    <sheetView view="pageBreakPreview" topLeftCell="A19" zoomScale="91" zoomScaleNormal="100" zoomScaleSheetLayoutView="91" workbookViewId="0">
      <selection activeCell="E39" sqref="E39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4.7109375" style="20" customWidth="1"/>
    <col min="4" max="4" width="12.28515625" style="20" customWidth="1"/>
    <col min="5" max="5" width="24.85546875" style="20" customWidth="1"/>
    <col min="6" max="6" width="13.85546875" style="20" customWidth="1"/>
    <col min="7" max="7" width="14.140625" style="20" customWidth="1"/>
    <col min="8" max="8" width="13.5703125" style="20" customWidth="1"/>
    <col min="9" max="9" width="11.5703125" style="20" customWidth="1"/>
    <col min="10" max="10" width="22.28515625" style="20" customWidth="1"/>
    <col min="11" max="16384" width="9.140625" style="20"/>
  </cols>
  <sheetData>
    <row r="1" spans="2:10" ht="81.75" customHeight="1" x14ac:dyDescent="0.25">
      <c r="B1" s="68" t="s">
        <v>191</v>
      </c>
      <c r="C1" s="68"/>
      <c r="D1" s="68"/>
      <c r="E1" s="68"/>
      <c r="F1" s="68"/>
      <c r="G1" s="68"/>
      <c r="H1" s="68"/>
      <c r="I1" s="68"/>
    </row>
    <row r="2" spans="2:10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78" t="s">
        <v>3</v>
      </c>
      <c r="G2" s="78" t="s">
        <v>4</v>
      </c>
      <c r="H2" s="78" t="s">
        <v>6</v>
      </c>
      <c r="I2" s="33" t="s">
        <v>9</v>
      </c>
    </row>
    <row r="3" spans="2:10" ht="22.5" x14ac:dyDescent="0.25">
      <c r="B3" s="18">
        <v>1</v>
      </c>
      <c r="C3" s="7" t="s">
        <v>30</v>
      </c>
      <c r="D3" s="32" t="s">
        <v>192</v>
      </c>
      <c r="E3" s="2" t="s">
        <v>31</v>
      </c>
      <c r="F3" s="31">
        <v>0.4</v>
      </c>
      <c r="G3" s="38">
        <v>25</v>
      </c>
      <c r="H3" s="25">
        <v>4</v>
      </c>
      <c r="I3" s="50">
        <v>11768.4</v>
      </c>
      <c r="J3" s="22"/>
    </row>
    <row r="4" spans="2:10" x14ac:dyDescent="0.25">
      <c r="B4" s="18">
        <v>2</v>
      </c>
      <c r="C4" s="58" t="s">
        <v>193</v>
      </c>
      <c r="D4" s="57" t="s">
        <v>194</v>
      </c>
      <c r="E4" s="59" t="s">
        <v>195</v>
      </c>
      <c r="F4" s="60">
        <v>0.4</v>
      </c>
      <c r="G4" s="38">
        <v>15</v>
      </c>
      <c r="H4" s="25">
        <v>4</v>
      </c>
      <c r="I4" s="50">
        <v>550</v>
      </c>
      <c r="J4" s="22"/>
    </row>
    <row r="5" spans="2:10" x14ac:dyDescent="0.25">
      <c r="B5" s="18">
        <v>3</v>
      </c>
      <c r="C5" s="1" t="s">
        <v>196</v>
      </c>
      <c r="D5" s="57" t="s">
        <v>197</v>
      </c>
      <c r="E5" s="55" t="s">
        <v>198</v>
      </c>
      <c r="F5" s="44">
        <v>0.4</v>
      </c>
      <c r="G5" s="38">
        <v>15</v>
      </c>
      <c r="H5" s="25">
        <v>4</v>
      </c>
      <c r="I5" s="50">
        <v>550</v>
      </c>
    </row>
    <row r="6" spans="2:10" ht="22.5" x14ac:dyDescent="0.25">
      <c r="B6" s="18">
        <v>4</v>
      </c>
      <c r="C6" s="29" t="s">
        <v>199</v>
      </c>
      <c r="D6" s="63" t="s">
        <v>200</v>
      </c>
      <c r="E6" s="51" t="s">
        <v>201</v>
      </c>
      <c r="F6" s="60">
        <v>0.4</v>
      </c>
      <c r="G6" s="38">
        <v>10</v>
      </c>
      <c r="H6" s="25">
        <v>4</v>
      </c>
      <c r="I6" s="50">
        <v>550</v>
      </c>
    </row>
    <row r="7" spans="2:10" x14ac:dyDescent="0.25">
      <c r="B7" s="18">
        <v>5</v>
      </c>
      <c r="C7" s="7" t="s">
        <v>19</v>
      </c>
      <c r="D7" s="32" t="s">
        <v>202</v>
      </c>
      <c r="E7" s="2" t="s">
        <v>20</v>
      </c>
      <c r="F7" s="31">
        <v>0.4</v>
      </c>
      <c r="G7" s="38">
        <v>20</v>
      </c>
      <c r="H7" s="25">
        <v>4</v>
      </c>
      <c r="I7" s="50">
        <v>9414.7199999999993</v>
      </c>
    </row>
    <row r="8" spans="2:10" ht="20.45" customHeight="1" x14ac:dyDescent="0.25">
      <c r="B8" s="18">
        <v>6</v>
      </c>
      <c r="C8" s="20" t="s">
        <v>203</v>
      </c>
      <c r="D8" s="57" t="s">
        <v>204</v>
      </c>
      <c r="E8" s="19" t="s">
        <v>205</v>
      </c>
      <c r="F8" s="47">
        <v>0.4</v>
      </c>
      <c r="G8" s="38">
        <v>25</v>
      </c>
      <c r="H8" s="25">
        <v>4</v>
      </c>
      <c r="I8" s="50">
        <v>10464.6</v>
      </c>
    </row>
    <row r="9" spans="2:10" x14ac:dyDescent="0.25">
      <c r="B9" s="18">
        <v>7</v>
      </c>
      <c r="C9" s="47" t="s">
        <v>19</v>
      </c>
      <c r="D9" s="57" t="s">
        <v>206</v>
      </c>
      <c r="E9" s="19" t="s">
        <v>207</v>
      </c>
      <c r="F9" s="29">
        <v>0.4</v>
      </c>
      <c r="G9" s="38">
        <v>15</v>
      </c>
      <c r="H9" s="25">
        <v>4</v>
      </c>
      <c r="I9" s="50">
        <v>550</v>
      </c>
    </row>
    <row r="10" spans="2:10" x14ac:dyDescent="0.25">
      <c r="B10" s="18">
        <v>8</v>
      </c>
      <c r="C10" s="73" t="s">
        <v>120</v>
      </c>
      <c r="D10" s="32" t="s">
        <v>208</v>
      </c>
      <c r="E10" s="2" t="s">
        <v>122</v>
      </c>
      <c r="F10" s="27">
        <v>0.4</v>
      </c>
      <c r="G10" s="38">
        <v>20</v>
      </c>
      <c r="H10" s="25">
        <v>4</v>
      </c>
      <c r="I10" s="50">
        <v>9414.7199999999993</v>
      </c>
    </row>
    <row r="11" spans="2:10" x14ac:dyDescent="0.25">
      <c r="B11" s="18">
        <v>9</v>
      </c>
      <c r="C11" s="7" t="s">
        <v>21</v>
      </c>
      <c r="D11" s="32" t="s">
        <v>209</v>
      </c>
      <c r="E11" s="2" t="s">
        <v>22</v>
      </c>
      <c r="F11" s="31">
        <v>0.4</v>
      </c>
      <c r="G11" s="38">
        <v>15</v>
      </c>
      <c r="H11" s="25">
        <v>4</v>
      </c>
      <c r="I11" s="50">
        <v>550</v>
      </c>
    </row>
    <row r="12" spans="2:10" x14ac:dyDescent="0.25">
      <c r="B12" s="18">
        <v>10</v>
      </c>
      <c r="C12" s="1" t="s">
        <v>210</v>
      </c>
      <c r="D12" s="57" t="s">
        <v>211</v>
      </c>
      <c r="E12" s="24" t="s">
        <v>212</v>
      </c>
      <c r="F12" s="44">
        <v>0.4</v>
      </c>
      <c r="G12" s="38">
        <v>20</v>
      </c>
      <c r="H12" s="25">
        <v>4</v>
      </c>
      <c r="I12" s="50">
        <v>9414.7199999999993</v>
      </c>
    </row>
    <row r="13" spans="2:10" x14ac:dyDescent="0.25">
      <c r="B13" s="18">
        <v>11</v>
      </c>
      <c r="C13" s="47" t="s">
        <v>213</v>
      </c>
      <c r="D13" s="57" t="s">
        <v>214</v>
      </c>
      <c r="E13" s="2" t="s">
        <v>215</v>
      </c>
      <c r="F13" s="60">
        <v>0.4</v>
      </c>
      <c r="G13" s="38">
        <v>10</v>
      </c>
      <c r="H13" s="25">
        <v>4</v>
      </c>
      <c r="I13" s="50">
        <v>550</v>
      </c>
    </row>
    <row r="14" spans="2:10" x14ac:dyDescent="0.25">
      <c r="B14" s="18">
        <v>12</v>
      </c>
      <c r="C14" s="73" t="s">
        <v>128</v>
      </c>
      <c r="D14" s="32" t="s">
        <v>216</v>
      </c>
      <c r="E14" s="2" t="s">
        <v>130</v>
      </c>
      <c r="F14" s="27">
        <v>0.4</v>
      </c>
      <c r="G14" s="38">
        <v>15</v>
      </c>
      <c r="H14" s="25">
        <v>4</v>
      </c>
      <c r="I14" s="50">
        <v>550</v>
      </c>
    </row>
    <row r="15" spans="2:10" ht="22.5" x14ac:dyDescent="0.25">
      <c r="B15" s="18">
        <v>13</v>
      </c>
      <c r="C15" s="73" t="s">
        <v>111</v>
      </c>
      <c r="D15" s="32" t="s">
        <v>217</v>
      </c>
      <c r="E15" s="2" t="s">
        <v>113</v>
      </c>
      <c r="F15" s="27">
        <v>0.4</v>
      </c>
      <c r="G15" s="38">
        <v>15</v>
      </c>
      <c r="H15" s="25">
        <v>4</v>
      </c>
      <c r="I15" s="50">
        <v>550</v>
      </c>
    </row>
    <row r="16" spans="2:10" x14ac:dyDescent="0.25">
      <c r="B16" s="18">
        <v>14</v>
      </c>
      <c r="C16" s="31" t="s">
        <v>15</v>
      </c>
      <c r="D16" s="32" t="s">
        <v>52</v>
      </c>
      <c r="E16" s="2" t="s">
        <v>16</v>
      </c>
      <c r="F16" s="31">
        <v>0.4</v>
      </c>
      <c r="G16" s="54">
        <v>15</v>
      </c>
      <c r="H16" s="25">
        <v>4</v>
      </c>
      <c r="I16" s="50">
        <v>550</v>
      </c>
    </row>
    <row r="17" spans="2:9" x14ac:dyDescent="0.25">
      <c r="B17" s="18">
        <v>15</v>
      </c>
      <c r="C17" s="73" t="s">
        <v>90</v>
      </c>
      <c r="D17" s="32" t="s">
        <v>218</v>
      </c>
      <c r="E17" s="59" t="s">
        <v>92</v>
      </c>
      <c r="F17" s="1">
        <v>0.4</v>
      </c>
      <c r="G17" s="38">
        <v>15</v>
      </c>
      <c r="H17" s="25">
        <v>4</v>
      </c>
      <c r="I17" s="50">
        <v>550</v>
      </c>
    </row>
    <row r="18" spans="2:9" ht="22.5" x14ac:dyDescent="0.25">
      <c r="B18" s="18">
        <v>16</v>
      </c>
      <c r="C18" s="73" t="s">
        <v>81</v>
      </c>
      <c r="D18" s="32" t="s">
        <v>219</v>
      </c>
      <c r="E18" s="59" t="s">
        <v>83</v>
      </c>
      <c r="F18" s="1">
        <v>0.4</v>
      </c>
      <c r="G18" s="38">
        <v>15</v>
      </c>
      <c r="H18" s="25">
        <v>4</v>
      </c>
      <c r="I18" s="50">
        <v>550</v>
      </c>
    </row>
    <row r="19" spans="2:9" ht="22.5" x14ac:dyDescent="0.25">
      <c r="B19" s="18">
        <v>17</v>
      </c>
      <c r="C19" s="7" t="s">
        <v>17</v>
      </c>
      <c r="D19" s="32" t="s">
        <v>220</v>
      </c>
      <c r="E19" s="2" t="s">
        <v>18</v>
      </c>
      <c r="F19" s="31">
        <v>0.4</v>
      </c>
      <c r="G19" s="38">
        <v>15</v>
      </c>
      <c r="H19" s="25">
        <v>6</v>
      </c>
      <c r="I19" s="50">
        <v>550</v>
      </c>
    </row>
    <row r="20" spans="2:9" x14ac:dyDescent="0.25">
      <c r="B20" s="18">
        <v>18</v>
      </c>
      <c r="C20" s="47" t="s">
        <v>221</v>
      </c>
      <c r="D20" s="63" t="s">
        <v>222</v>
      </c>
      <c r="E20" s="59" t="s">
        <v>223</v>
      </c>
      <c r="F20" s="62">
        <v>0.22</v>
      </c>
      <c r="G20" s="38">
        <v>15</v>
      </c>
      <c r="H20" s="25">
        <v>4</v>
      </c>
      <c r="I20" s="50">
        <v>550</v>
      </c>
    </row>
    <row r="21" spans="2:9" ht="22.5" x14ac:dyDescent="0.25">
      <c r="B21" s="18">
        <v>19</v>
      </c>
      <c r="C21" s="73" t="s">
        <v>87</v>
      </c>
      <c r="D21" s="32" t="s">
        <v>224</v>
      </c>
      <c r="E21" s="59" t="s">
        <v>89</v>
      </c>
      <c r="F21" s="1">
        <v>0.4</v>
      </c>
      <c r="G21" s="38">
        <v>15</v>
      </c>
      <c r="H21" s="25">
        <v>4</v>
      </c>
      <c r="I21" s="50">
        <v>550</v>
      </c>
    </row>
    <row r="22" spans="2:9" ht="30" x14ac:dyDescent="0.25">
      <c r="B22" s="18">
        <v>20</v>
      </c>
      <c r="C22" s="73" t="s">
        <v>84</v>
      </c>
      <c r="D22" s="32" t="s">
        <v>225</v>
      </c>
      <c r="E22" s="59" t="s">
        <v>86</v>
      </c>
      <c r="F22" s="1">
        <v>0.4</v>
      </c>
      <c r="G22" s="38">
        <v>15</v>
      </c>
      <c r="H22" s="25">
        <v>4</v>
      </c>
      <c r="I22" s="50">
        <v>550</v>
      </c>
    </row>
    <row r="23" spans="2:9" ht="22.5" x14ac:dyDescent="0.25">
      <c r="B23" s="18">
        <v>21</v>
      </c>
      <c r="C23" s="73" t="s">
        <v>105</v>
      </c>
      <c r="D23" s="63" t="s">
        <v>226</v>
      </c>
      <c r="E23" s="59" t="s">
        <v>107</v>
      </c>
      <c r="F23" s="1">
        <v>0.4</v>
      </c>
      <c r="G23" s="38">
        <v>15</v>
      </c>
      <c r="H23" s="25">
        <v>4</v>
      </c>
      <c r="I23" s="50">
        <v>550</v>
      </c>
    </row>
    <row r="24" spans="2:9" ht="22.5" x14ac:dyDescent="0.25">
      <c r="B24" s="18">
        <v>22</v>
      </c>
      <c r="C24" s="7" t="s">
        <v>32</v>
      </c>
      <c r="D24" s="32" t="s">
        <v>227</v>
      </c>
      <c r="E24" s="2" t="s">
        <v>33</v>
      </c>
      <c r="F24" s="31">
        <v>0.4</v>
      </c>
      <c r="G24" s="38">
        <v>15</v>
      </c>
      <c r="H24" s="25">
        <v>4</v>
      </c>
      <c r="I24" s="50">
        <v>550</v>
      </c>
    </row>
    <row r="25" spans="2:9" ht="22.5" x14ac:dyDescent="0.25">
      <c r="B25" s="18">
        <v>23</v>
      </c>
      <c r="C25" s="73" t="s">
        <v>134</v>
      </c>
      <c r="D25" s="63" t="s">
        <v>228</v>
      </c>
      <c r="E25" s="2" t="s">
        <v>136</v>
      </c>
      <c r="F25" s="27">
        <v>0.4</v>
      </c>
      <c r="G25" s="38">
        <v>15</v>
      </c>
      <c r="H25" s="25">
        <v>4</v>
      </c>
      <c r="I25" s="50">
        <v>550</v>
      </c>
    </row>
    <row r="26" spans="2:9" ht="22.5" x14ac:dyDescent="0.25">
      <c r="B26" s="18">
        <v>24</v>
      </c>
      <c r="C26" s="73" t="s">
        <v>108</v>
      </c>
      <c r="D26" s="63" t="s">
        <v>229</v>
      </c>
      <c r="E26" s="2" t="s">
        <v>110</v>
      </c>
      <c r="F26" s="27">
        <v>0.4</v>
      </c>
      <c r="G26" s="38">
        <v>15</v>
      </c>
      <c r="H26" s="25">
        <v>4</v>
      </c>
      <c r="I26" s="50">
        <v>550</v>
      </c>
    </row>
    <row r="27" spans="2:9" x14ac:dyDescent="0.25">
      <c r="B27" s="18">
        <v>25</v>
      </c>
      <c r="C27" s="44" t="s">
        <v>57</v>
      </c>
      <c r="D27" s="63" t="s">
        <v>230</v>
      </c>
      <c r="E27" s="2" t="s">
        <v>59</v>
      </c>
      <c r="F27" s="1">
        <v>0.4</v>
      </c>
      <c r="G27" s="38">
        <v>30</v>
      </c>
      <c r="H27" s="49">
        <v>4</v>
      </c>
      <c r="I27" s="49">
        <v>7061.04</v>
      </c>
    </row>
    <row r="28" spans="2:9" x14ac:dyDescent="0.25">
      <c r="B28" s="18">
        <v>26</v>
      </c>
      <c r="C28" s="44" t="s">
        <v>54</v>
      </c>
      <c r="D28" s="63" t="s">
        <v>231</v>
      </c>
      <c r="E28" s="2" t="s">
        <v>56</v>
      </c>
      <c r="F28" s="1">
        <v>0.4</v>
      </c>
      <c r="G28" s="38">
        <v>15</v>
      </c>
      <c r="H28" s="49">
        <v>4</v>
      </c>
      <c r="I28" s="50">
        <v>550</v>
      </c>
    </row>
    <row r="29" spans="2:9" x14ac:dyDescent="0.25">
      <c r="B29" s="18">
        <v>27</v>
      </c>
      <c r="C29" s="44" t="s">
        <v>60</v>
      </c>
      <c r="D29" s="63" t="s">
        <v>232</v>
      </c>
      <c r="E29" s="2" t="s">
        <v>62</v>
      </c>
      <c r="F29" s="1">
        <v>0.4</v>
      </c>
      <c r="G29" s="38">
        <v>25</v>
      </c>
      <c r="H29" s="49">
        <v>4</v>
      </c>
      <c r="I29" s="50">
        <v>11768.4</v>
      </c>
    </row>
    <row r="30" spans="2:9" ht="22.5" x14ac:dyDescent="0.25">
      <c r="B30" s="18">
        <v>28</v>
      </c>
      <c r="C30" s="7" t="s">
        <v>23</v>
      </c>
      <c r="D30" s="63" t="s">
        <v>233</v>
      </c>
      <c r="E30" s="2" t="s">
        <v>24</v>
      </c>
      <c r="F30" s="47">
        <v>0.4</v>
      </c>
      <c r="G30" s="79">
        <v>15</v>
      </c>
      <c r="H30" s="49">
        <v>4</v>
      </c>
      <c r="I30" s="50">
        <v>550</v>
      </c>
    </row>
    <row r="31" spans="2:9" x14ac:dyDescent="0.25">
      <c r="B31" s="18">
        <v>29</v>
      </c>
      <c r="C31" s="7" t="s">
        <v>25</v>
      </c>
      <c r="D31" s="63" t="s">
        <v>234</v>
      </c>
      <c r="E31" s="2" t="s">
        <v>26</v>
      </c>
      <c r="F31" s="47">
        <v>0.4</v>
      </c>
      <c r="G31" s="79">
        <v>15</v>
      </c>
      <c r="H31" s="49">
        <v>4</v>
      </c>
      <c r="I31" s="50">
        <v>550</v>
      </c>
    </row>
    <row r="32" spans="2:9" x14ac:dyDescent="0.25">
      <c r="B32" s="18">
        <v>30</v>
      </c>
      <c r="C32" s="7" t="s">
        <v>36</v>
      </c>
      <c r="D32" s="63" t="s">
        <v>235</v>
      </c>
      <c r="E32" s="2" t="s">
        <v>37</v>
      </c>
      <c r="F32" s="31">
        <v>0.4</v>
      </c>
      <c r="G32" s="54">
        <v>15</v>
      </c>
      <c r="H32" s="49">
        <v>4</v>
      </c>
      <c r="I32" s="50">
        <v>550</v>
      </c>
    </row>
    <row r="33" spans="2:9" x14ac:dyDescent="0.25">
      <c r="B33" s="18">
        <v>31</v>
      </c>
      <c r="C33" s="7" t="s">
        <v>34</v>
      </c>
      <c r="D33" s="63" t="s">
        <v>236</v>
      </c>
      <c r="E33" s="2" t="s">
        <v>35</v>
      </c>
      <c r="F33" s="47">
        <v>0.4</v>
      </c>
      <c r="G33" s="79">
        <v>15</v>
      </c>
      <c r="H33" s="49">
        <v>4</v>
      </c>
      <c r="I33" s="50">
        <v>550</v>
      </c>
    </row>
    <row r="34" spans="2:9" x14ac:dyDescent="0.25">
      <c r="B34" s="18">
        <v>32</v>
      </c>
      <c r="C34" s="80" t="s">
        <v>75</v>
      </c>
      <c r="D34" s="63" t="s">
        <v>237</v>
      </c>
      <c r="E34" s="59" t="s">
        <v>77</v>
      </c>
      <c r="F34" s="1">
        <v>0.4</v>
      </c>
      <c r="G34" s="38">
        <v>15</v>
      </c>
      <c r="H34" s="49">
        <v>4</v>
      </c>
      <c r="I34" s="50">
        <v>550</v>
      </c>
    </row>
    <row r="35" spans="2:9" x14ac:dyDescent="0.25">
      <c r="B35" s="18">
        <v>33</v>
      </c>
      <c r="C35" s="80" t="s">
        <v>72</v>
      </c>
      <c r="D35" s="63" t="s">
        <v>238</v>
      </c>
      <c r="E35" s="59" t="s">
        <v>74</v>
      </c>
      <c r="F35" s="1">
        <v>0.4</v>
      </c>
      <c r="G35" s="38">
        <v>10</v>
      </c>
      <c r="H35" s="49">
        <v>4</v>
      </c>
      <c r="I35" s="50">
        <v>550</v>
      </c>
    </row>
    <row r="36" spans="2:9" ht="15.75" x14ac:dyDescent="0.25">
      <c r="B36" s="34"/>
      <c r="C36" s="13" t="s">
        <v>7</v>
      </c>
      <c r="D36" s="27"/>
      <c r="E36" s="27"/>
      <c r="F36" s="27"/>
      <c r="G36" s="42">
        <f>SUM(G3:G35)</f>
        <v>540</v>
      </c>
      <c r="H36" s="27"/>
      <c r="I36" s="81"/>
    </row>
    <row r="37" spans="2:9" ht="15.75" x14ac:dyDescent="0.25">
      <c r="B37" s="53"/>
      <c r="C37" s="45"/>
      <c r="D37" s="3"/>
      <c r="E37" s="3"/>
      <c r="F37" s="3"/>
      <c r="G37" s="3"/>
      <c r="H37" s="3"/>
      <c r="I37" s="6"/>
    </row>
    <row r="38" spans="2:9" ht="15.75" x14ac:dyDescent="0.25">
      <c r="B38" s="53"/>
      <c r="C38" s="45"/>
      <c r="D38" s="3"/>
      <c r="E38" s="3"/>
      <c r="F38" s="3"/>
      <c r="G38" s="3"/>
      <c r="H38" s="3"/>
      <c r="I38" s="6"/>
    </row>
    <row r="39" spans="2:9" x14ac:dyDescent="0.25">
      <c r="B39" s="9"/>
      <c r="C39" s="3" t="s">
        <v>8</v>
      </c>
      <c r="D39" s="3"/>
      <c r="E39">
        <v>48</v>
      </c>
      <c r="F39"/>
      <c r="G39" s="23">
        <v>1100</v>
      </c>
      <c r="H39"/>
      <c r="I39" s="23"/>
    </row>
    <row r="40" spans="2:9" x14ac:dyDescent="0.25">
      <c r="B40" s="9"/>
      <c r="C40" s="3"/>
      <c r="D40" s="3"/>
      <c r="E40"/>
      <c r="F40"/>
      <c r="G40"/>
      <c r="H40"/>
      <c r="I40" s="23"/>
    </row>
    <row r="41" spans="2:9" x14ac:dyDescent="0.25">
      <c r="B41" s="9"/>
      <c r="C41" s="3"/>
      <c r="D41" s="3"/>
      <c r="E41"/>
      <c r="F41"/>
      <c r="G41"/>
      <c r="H41"/>
      <c r="I41" s="23"/>
    </row>
    <row r="42" spans="2:9" x14ac:dyDescent="0.25">
      <c r="B42" s="53"/>
      <c r="C42" s="3"/>
      <c r="D42" s="3"/>
      <c r="E42" s="3"/>
      <c r="F42" s="3"/>
      <c r="G42" s="3"/>
      <c r="H42" s="3"/>
      <c r="I42" s="6"/>
    </row>
    <row r="43" spans="2:9" x14ac:dyDescent="0.25">
      <c r="B43" s="53"/>
      <c r="C43" s="69" t="s">
        <v>13</v>
      </c>
      <c r="D43" s="69"/>
      <c r="E43" s="69"/>
      <c r="F43" s="69"/>
      <c r="G43" s="69"/>
      <c r="H43" s="69"/>
      <c r="I43" s="69"/>
    </row>
  </sheetData>
  <mergeCells count="2">
    <mergeCell ref="B1:I1"/>
    <mergeCell ref="C43:I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1"/>
  <sheetViews>
    <sheetView view="pageBreakPreview" zoomScale="91" zoomScaleNormal="100" zoomScaleSheetLayoutView="91" workbookViewId="0">
      <selection activeCell="E9" sqref="E9"/>
    </sheetView>
  </sheetViews>
  <sheetFormatPr defaultColWidth="9.140625" defaultRowHeight="15" x14ac:dyDescent="0.25"/>
  <cols>
    <col min="1" max="1" width="9.140625" style="3"/>
    <col min="2" max="2" width="5.140625" style="8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70" t="s">
        <v>239</v>
      </c>
      <c r="C1" s="70"/>
      <c r="D1" s="70"/>
      <c r="E1" s="70"/>
      <c r="F1" s="70"/>
      <c r="G1" s="70"/>
      <c r="H1" s="70"/>
    </row>
    <row r="2" spans="2:9" ht="47.25" x14ac:dyDescent="0.25">
      <c r="B2" s="11" t="s">
        <v>0</v>
      </c>
      <c r="C2" s="11" t="s">
        <v>1</v>
      </c>
      <c r="D2" s="11" t="s">
        <v>5</v>
      </c>
      <c r="E2" s="11" t="s">
        <v>2</v>
      </c>
      <c r="F2" s="11" t="s">
        <v>3</v>
      </c>
      <c r="G2" s="12" t="s">
        <v>4</v>
      </c>
      <c r="H2" s="12" t="s">
        <v>9</v>
      </c>
    </row>
    <row r="3" spans="2:9" x14ac:dyDescent="0.25">
      <c r="B3" s="35"/>
      <c r="C3" s="29"/>
      <c r="D3" s="39"/>
      <c r="E3" s="30"/>
      <c r="F3" s="27"/>
      <c r="G3" s="27"/>
      <c r="H3" s="36"/>
      <c r="I3" s="6"/>
    </row>
    <row r="4" spans="2:9" ht="15.75" x14ac:dyDescent="0.25">
      <c r="B4" s="34"/>
      <c r="C4" s="13" t="s">
        <v>7</v>
      </c>
      <c r="D4" s="27"/>
      <c r="E4" s="27"/>
      <c r="F4" s="27"/>
      <c r="G4" s="27"/>
      <c r="H4" s="42">
        <f>SUM(H3:H3)</f>
        <v>0</v>
      </c>
    </row>
    <row r="5" spans="2:9" x14ac:dyDescent="0.25">
      <c r="B5" s="37"/>
    </row>
    <row r="6" spans="2:9" x14ac:dyDescent="0.25">
      <c r="B6" s="37"/>
    </row>
    <row r="7" spans="2:9" x14ac:dyDescent="0.25">
      <c r="B7" s="9"/>
      <c r="C7" s="5" t="s">
        <v>8</v>
      </c>
      <c r="D7" s="5"/>
      <c r="E7" s="4">
        <v>0</v>
      </c>
      <c r="F7"/>
      <c r="G7"/>
      <c r="H7"/>
    </row>
    <row r="8" spans="2:9" x14ac:dyDescent="0.25">
      <c r="B8" s="9"/>
      <c r="C8" s="5"/>
      <c r="D8" s="5"/>
      <c r="E8" s="4"/>
      <c r="F8"/>
      <c r="G8"/>
      <c r="H8"/>
    </row>
    <row r="9" spans="2:9" x14ac:dyDescent="0.25">
      <c r="B9" s="37"/>
    </row>
    <row r="10" spans="2:9" x14ac:dyDescent="0.25">
      <c r="B10" s="37"/>
    </row>
    <row r="11" spans="2:9" x14ac:dyDescent="0.25">
      <c r="B11" s="37"/>
      <c r="C11" s="69" t="s">
        <v>13</v>
      </c>
      <c r="D11" s="69"/>
      <c r="E11" s="69"/>
      <c r="F11" s="69"/>
      <c r="G11" s="69"/>
      <c r="H11" s="69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4"/>
  <sheetViews>
    <sheetView view="pageBreakPreview" topLeftCell="A19" zoomScaleNormal="100" zoomScaleSheetLayoutView="100" workbookViewId="0">
      <selection activeCell="K37" sqref="K37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1.7109375" style="20" customWidth="1"/>
    <col min="4" max="4" width="12.140625" style="20" customWidth="1"/>
    <col min="5" max="5" width="16.7109375" style="20" customWidth="1"/>
    <col min="6" max="6" width="22.85546875" style="20" customWidth="1"/>
    <col min="7" max="7" width="20.42578125" style="20" customWidth="1"/>
    <col min="8" max="8" width="16.28515625" style="20" customWidth="1"/>
    <col min="9" max="9" width="15.28515625" style="20" customWidth="1"/>
    <col min="10" max="10" width="10.28515625" style="20" bestFit="1" customWidth="1"/>
    <col min="11" max="16384" width="9.140625" style="20"/>
  </cols>
  <sheetData>
    <row r="1" spans="1:9" ht="83.25" customHeight="1" x14ac:dyDescent="0.25">
      <c r="B1" s="68" t="s">
        <v>240</v>
      </c>
      <c r="C1" s="68"/>
      <c r="D1" s="68"/>
      <c r="E1" s="68"/>
      <c r="F1" s="68"/>
      <c r="G1" s="68"/>
      <c r="H1" s="68"/>
      <c r="I1" s="68"/>
    </row>
    <row r="2" spans="1:9" ht="31.5" x14ac:dyDescent="0.25">
      <c r="B2" s="11" t="s">
        <v>0</v>
      </c>
      <c r="C2" s="11" t="s">
        <v>1</v>
      </c>
      <c r="D2" s="11" t="s">
        <v>241</v>
      </c>
      <c r="E2" s="11" t="s">
        <v>11</v>
      </c>
      <c r="F2" s="11" t="s">
        <v>2</v>
      </c>
      <c r="G2" s="11" t="s">
        <v>3</v>
      </c>
      <c r="H2" s="12" t="s">
        <v>242</v>
      </c>
      <c r="I2" s="12" t="s">
        <v>9</v>
      </c>
    </row>
    <row r="3" spans="1:9" ht="15.75" x14ac:dyDescent="0.25">
      <c r="B3" s="11">
        <v>1</v>
      </c>
      <c r="C3" s="44" t="s">
        <v>57</v>
      </c>
      <c r="D3" s="63" t="s">
        <v>230</v>
      </c>
      <c r="E3" s="82">
        <v>44228</v>
      </c>
      <c r="F3" s="2" t="s">
        <v>59</v>
      </c>
      <c r="G3" s="1">
        <v>0.4</v>
      </c>
      <c r="H3" s="38">
        <v>30</v>
      </c>
      <c r="I3" s="89">
        <v>7061.04</v>
      </c>
    </row>
    <row r="4" spans="1:9" ht="30" x14ac:dyDescent="0.25">
      <c r="A4" s="15"/>
      <c r="B4" s="11">
        <v>2</v>
      </c>
      <c r="C4" s="44" t="s">
        <v>243</v>
      </c>
      <c r="D4" s="57" t="s">
        <v>244</v>
      </c>
      <c r="E4" s="26">
        <v>44230</v>
      </c>
      <c r="F4" s="2" t="s">
        <v>245</v>
      </c>
      <c r="G4" s="62">
        <v>0.4</v>
      </c>
      <c r="H4" s="38">
        <v>15</v>
      </c>
      <c r="I4" s="89">
        <v>550</v>
      </c>
    </row>
    <row r="5" spans="1:9" ht="15.75" x14ac:dyDescent="0.25">
      <c r="B5" s="11">
        <v>3</v>
      </c>
      <c r="C5" s="31" t="s">
        <v>246</v>
      </c>
      <c r="D5" s="57" t="s">
        <v>247</v>
      </c>
      <c r="E5" s="26">
        <v>44230</v>
      </c>
      <c r="F5" s="24" t="s">
        <v>248</v>
      </c>
      <c r="G5" s="62">
        <v>0.4</v>
      </c>
      <c r="H5" s="48">
        <v>15</v>
      </c>
      <c r="I5" s="89">
        <v>550</v>
      </c>
    </row>
    <row r="6" spans="1:9" ht="30" x14ac:dyDescent="0.25">
      <c r="B6" s="11">
        <v>4</v>
      </c>
      <c r="C6" s="58" t="s">
        <v>38</v>
      </c>
      <c r="D6" s="57" t="s">
        <v>39</v>
      </c>
      <c r="E6" s="26">
        <v>44230</v>
      </c>
      <c r="F6" s="59" t="s">
        <v>40</v>
      </c>
      <c r="G6" s="60">
        <v>0.4</v>
      </c>
      <c r="H6" s="61">
        <v>15</v>
      </c>
      <c r="I6" s="89">
        <v>550</v>
      </c>
    </row>
    <row r="7" spans="1:9" ht="22.5" x14ac:dyDescent="0.25">
      <c r="B7" s="11">
        <v>5</v>
      </c>
      <c r="C7" s="31" t="s">
        <v>41</v>
      </c>
      <c r="D7" s="57" t="s">
        <v>42</v>
      </c>
      <c r="E7" s="26">
        <v>44230</v>
      </c>
      <c r="F7" s="24" t="s">
        <v>43</v>
      </c>
      <c r="G7" s="62">
        <v>0.4</v>
      </c>
      <c r="H7" s="48">
        <v>15</v>
      </c>
      <c r="I7" s="89">
        <v>550</v>
      </c>
    </row>
    <row r="8" spans="1:9" ht="15.75" x14ac:dyDescent="0.25">
      <c r="B8" s="11">
        <v>6</v>
      </c>
      <c r="C8" s="1" t="s">
        <v>44</v>
      </c>
      <c r="D8" s="57" t="s">
        <v>45</v>
      </c>
      <c r="E8" s="64">
        <v>44230</v>
      </c>
      <c r="F8" s="59" t="s">
        <v>46</v>
      </c>
      <c r="G8" s="38">
        <v>0.4</v>
      </c>
      <c r="H8" s="48">
        <v>15</v>
      </c>
      <c r="I8" s="89">
        <v>550</v>
      </c>
    </row>
    <row r="9" spans="1:9" ht="22.9" customHeight="1" x14ac:dyDescent="0.25">
      <c r="B9" s="11">
        <v>7</v>
      </c>
      <c r="C9" s="1" t="s">
        <v>47</v>
      </c>
      <c r="D9" s="57" t="s">
        <v>48</v>
      </c>
      <c r="E9" s="26">
        <v>44230</v>
      </c>
      <c r="F9" s="24" t="s">
        <v>49</v>
      </c>
      <c r="G9" s="38">
        <v>0.4</v>
      </c>
      <c r="H9" s="48">
        <v>15</v>
      </c>
      <c r="I9" s="89">
        <v>550</v>
      </c>
    </row>
    <row r="10" spans="1:9" ht="15.75" x14ac:dyDescent="0.25">
      <c r="B10" s="11">
        <v>8</v>
      </c>
      <c r="C10" s="7" t="s">
        <v>27</v>
      </c>
      <c r="D10" s="32" t="s">
        <v>50</v>
      </c>
      <c r="E10" s="26">
        <v>44230</v>
      </c>
      <c r="F10" s="55" t="s">
        <v>28</v>
      </c>
      <c r="G10" s="31">
        <v>0.4</v>
      </c>
      <c r="H10" s="48">
        <v>15</v>
      </c>
      <c r="I10" s="89">
        <v>550</v>
      </c>
    </row>
    <row r="11" spans="1:9" ht="15.75" x14ac:dyDescent="0.25">
      <c r="B11" s="11">
        <v>9</v>
      </c>
      <c r="C11" s="7" t="s">
        <v>27</v>
      </c>
      <c r="D11" s="32" t="s">
        <v>51</v>
      </c>
      <c r="E11" s="26">
        <v>44230</v>
      </c>
      <c r="F11" s="55" t="s">
        <v>29</v>
      </c>
      <c r="G11" s="31">
        <v>0.4</v>
      </c>
      <c r="H11" s="48">
        <v>30</v>
      </c>
      <c r="I11" s="89">
        <v>14122.08</v>
      </c>
    </row>
    <row r="12" spans="1:9" ht="22.5" x14ac:dyDescent="0.25">
      <c r="B12" s="11">
        <v>10</v>
      </c>
      <c r="C12" s="7" t="s">
        <v>30</v>
      </c>
      <c r="D12" s="32" t="s">
        <v>192</v>
      </c>
      <c r="E12" s="26">
        <v>44230</v>
      </c>
      <c r="F12" s="2" t="s">
        <v>31</v>
      </c>
      <c r="G12" s="31">
        <v>0.4</v>
      </c>
      <c r="H12" s="48">
        <v>25</v>
      </c>
      <c r="I12" s="89">
        <v>11768.4</v>
      </c>
    </row>
    <row r="13" spans="1:9" ht="15.75" x14ac:dyDescent="0.25">
      <c r="B13" s="11">
        <v>11</v>
      </c>
      <c r="C13" s="58" t="s">
        <v>193</v>
      </c>
      <c r="D13" s="57" t="s">
        <v>194</v>
      </c>
      <c r="E13" s="26">
        <v>44230</v>
      </c>
      <c r="F13" s="59" t="s">
        <v>195</v>
      </c>
      <c r="G13" s="60">
        <v>0.4</v>
      </c>
      <c r="H13" s="48">
        <v>15</v>
      </c>
      <c r="I13" s="89">
        <v>550</v>
      </c>
    </row>
    <row r="14" spans="1:9" ht="22.5" x14ac:dyDescent="0.25">
      <c r="B14" s="11">
        <v>12</v>
      </c>
      <c r="C14" s="29" t="s">
        <v>199</v>
      </c>
      <c r="D14" s="63" t="s">
        <v>200</v>
      </c>
      <c r="E14" s="26">
        <v>44230</v>
      </c>
      <c r="F14" s="51" t="s">
        <v>201</v>
      </c>
      <c r="G14" s="60">
        <v>0.4</v>
      </c>
      <c r="H14" s="48">
        <v>10</v>
      </c>
      <c r="I14" s="89">
        <v>550</v>
      </c>
    </row>
    <row r="15" spans="1:9" ht="15.75" x14ac:dyDescent="0.25">
      <c r="B15" s="11">
        <v>13</v>
      </c>
      <c r="C15" s="7" t="s">
        <v>19</v>
      </c>
      <c r="D15" s="32" t="s">
        <v>202</v>
      </c>
      <c r="E15" s="26">
        <v>44230</v>
      </c>
      <c r="F15" s="2" t="s">
        <v>20</v>
      </c>
      <c r="G15" s="31">
        <v>0.4</v>
      </c>
      <c r="H15" s="48">
        <v>20</v>
      </c>
      <c r="I15" s="89">
        <v>9414.7199999999993</v>
      </c>
    </row>
    <row r="16" spans="1:9" ht="15.75" x14ac:dyDescent="0.25">
      <c r="B16" s="11">
        <v>14</v>
      </c>
      <c r="C16" s="20" t="s">
        <v>203</v>
      </c>
      <c r="D16" s="57" t="s">
        <v>204</v>
      </c>
      <c r="E16" s="26">
        <v>44230</v>
      </c>
      <c r="F16" s="19" t="s">
        <v>205</v>
      </c>
      <c r="G16" s="47">
        <v>0.4</v>
      </c>
      <c r="H16" s="48">
        <v>25</v>
      </c>
      <c r="I16" s="89">
        <v>10464.6</v>
      </c>
    </row>
    <row r="17" spans="2:9" ht="15.75" x14ac:dyDescent="0.25">
      <c r="B17" s="11">
        <v>15</v>
      </c>
      <c r="C17" s="47" t="s">
        <v>19</v>
      </c>
      <c r="D17" s="57" t="s">
        <v>206</v>
      </c>
      <c r="E17" s="83">
        <v>44230</v>
      </c>
      <c r="F17" s="19" t="s">
        <v>207</v>
      </c>
      <c r="G17" s="29">
        <v>0.4</v>
      </c>
      <c r="H17" s="48">
        <v>15</v>
      </c>
      <c r="I17" s="89">
        <v>550</v>
      </c>
    </row>
    <row r="18" spans="2:9" ht="15.75" x14ac:dyDescent="0.25">
      <c r="B18" s="11">
        <v>16</v>
      </c>
      <c r="C18" s="73" t="s">
        <v>120</v>
      </c>
      <c r="D18" s="32" t="s">
        <v>208</v>
      </c>
      <c r="E18" s="26">
        <v>44230</v>
      </c>
      <c r="F18" s="2" t="s">
        <v>122</v>
      </c>
      <c r="G18" s="27">
        <v>0.4</v>
      </c>
      <c r="H18" s="48">
        <v>20</v>
      </c>
      <c r="I18" s="89">
        <v>9414.7199999999993</v>
      </c>
    </row>
    <row r="19" spans="2:9" ht="15.75" x14ac:dyDescent="0.25">
      <c r="B19" s="11">
        <v>17</v>
      </c>
      <c r="C19" s="7" t="s">
        <v>21</v>
      </c>
      <c r="D19" s="32" t="s">
        <v>209</v>
      </c>
      <c r="E19" s="26">
        <v>44230</v>
      </c>
      <c r="F19" s="2" t="s">
        <v>22</v>
      </c>
      <c r="G19" s="31">
        <v>0.4</v>
      </c>
      <c r="H19" s="48">
        <v>15</v>
      </c>
      <c r="I19" s="89">
        <v>550</v>
      </c>
    </row>
    <row r="20" spans="2:9" ht="15.75" x14ac:dyDescent="0.25">
      <c r="B20" s="11">
        <v>18</v>
      </c>
      <c r="C20" s="1" t="s">
        <v>210</v>
      </c>
      <c r="D20" s="57" t="s">
        <v>211</v>
      </c>
      <c r="E20" s="26">
        <v>44230</v>
      </c>
      <c r="F20" s="24" t="s">
        <v>212</v>
      </c>
      <c r="G20" s="44">
        <v>0.4</v>
      </c>
      <c r="H20" s="48">
        <v>20</v>
      </c>
      <c r="I20" s="89">
        <v>9414.7199999999993</v>
      </c>
    </row>
    <row r="21" spans="2:9" ht="15.75" x14ac:dyDescent="0.25">
      <c r="B21" s="11">
        <v>19</v>
      </c>
      <c r="C21" s="47" t="s">
        <v>213</v>
      </c>
      <c r="D21" s="57" t="s">
        <v>214</v>
      </c>
      <c r="E21" s="26">
        <v>44230</v>
      </c>
      <c r="F21" s="2" t="s">
        <v>215</v>
      </c>
      <c r="G21" s="60">
        <v>0.4</v>
      </c>
      <c r="H21" s="48">
        <v>10</v>
      </c>
      <c r="I21" s="89">
        <v>550</v>
      </c>
    </row>
    <row r="22" spans="2:9" ht="15.75" x14ac:dyDescent="0.25">
      <c r="B22" s="11">
        <v>20</v>
      </c>
      <c r="C22" s="73" t="s">
        <v>128</v>
      </c>
      <c r="D22" s="32" t="s">
        <v>216</v>
      </c>
      <c r="E22" s="26">
        <v>44230</v>
      </c>
      <c r="F22" s="2" t="s">
        <v>130</v>
      </c>
      <c r="G22" s="27">
        <v>0.4</v>
      </c>
      <c r="H22" s="48">
        <v>15</v>
      </c>
      <c r="I22" s="89">
        <v>550</v>
      </c>
    </row>
    <row r="23" spans="2:9" ht="30" x14ac:dyDescent="0.25">
      <c r="B23" s="11">
        <v>21</v>
      </c>
      <c r="C23" s="73" t="s">
        <v>111</v>
      </c>
      <c r="D23" s="32" t="s">
        <v>217</v>
      </c>
      <c r="E23" s="26">
        <v>44230</v>
      </c>
      <c r="F23" s="2" t="s">
        <v>113</v>
      </c>
      <c r="G23" s="27">
        <v>0.4</v>
      </c>
      <c r="H23" s="48">
        <v>15</v>
      </c>
      <c r="I23" s="89">
        <v>550</v>
      </c>
    </row>
    <row r="24" spans="2:9" ht="15.75" x14ac:dyDescent="0.25">
      <c r="B24" s="11">
        <v>22</v>
      </c>
      <c r="C24" s="7" t="s">
        <v>249</v>
      </c>
      <c r="D24" s="32" t="s">
        <v>250</v>
      </c>
      <c r="E24" s="40">
        <v>44235</v>
      </c>
      <c r="F24" s="59" t="s">
        <v>251</v>
      </c>
      <c r="G24" s="62">
        <v>0.4</v>
      </c>
      <c r="H24" s="48">
        <v>15</v>
      </c>
      <c r="I24" s="89">
        <v>550</v>
      </c>
    </row>
    <row r="25" spans="2:9" ht="33.75" x14ac:dyDescent="0.25">
      <c r="B25" s="11">
        <v>23</v>
      </c>
      <c r="C25" s="7" t="s">
        <v>252</v>
      </c>
      <c r="D25" s="63" t="s">
        <v>253</v>
      </c>
      <c r="E25" s="28">
        <v>44243</v>
      </c>
      <c r="F25" s="51" t="s">
        <v>254</v>
      </c>
      <c r="G25" s="1">
        <v>0.4</v>
      </c>
      <c r="H25" s="48">
        <v>7.5</v>
      </c>
      <c r="I25" s="89">
        <v>54532.91</v>
      </c>
    </row>
    <row r="26" spans="2:9" ht="22.5" x14ac:dyDescent="0.25">
      <c r="B26" s="11">
        <v>24</v>
      </c>
      <c r="C26" s="56" t="s">
        <v>255</v>
      </c>
      <c r="D26" s="18" t="s">
        <v>256</v>
      </c>
      <c r="E26" s="84">
        <v>44245</v>
      </c>
      <c r="F26" s="30" t="s">
        <v>257</v>
      </c>
      <c r="G26" s="56">
        <v>0.4</v>
      </c>
      <c r="H26" s="48">
        <v>15</v>
      </c>
      <c r="I26" s="89">
        <v>550</v>
      </c>
    </row>
    <row r="27" spans="2:9" ht="22.5" x14ac:dyDescent="0.25">
      <c r="B27" s="11">
        <v>25</v>
      </c>
      <c r="C27" s="31" t="s">
        <v>258</v>
      </c>
      <c r="D27" s="63" t="s">
        <v>259</v>
      </c>
      <c r="E27" s="26">
        <v>44246</v>
      </c>
      <c r="F27" s="59" t="s">
        <v>260</v>
      </c>
      <c r="G27" s="62">
        <v>0.4</v>
      </c>
      <c r="H27" s="48">
        <v>15</v>
      </c>
      <c r="I27" s="89">
        <v>550</v>
      </c>
    </row>
    <row r="28" spans="2:9" ht="15.75" x14ac:dyDescent="0.25">
      <c r="B28" s="11">
        <v>26</v>
      </c>
      <c r="C28" s="31" t="s">
        <v>15</v>
      </c>
      <c r="D28" s="32" t="s">
        <v>52</v>
      </c>
      <c r="E28" s="85">
        <v>44252</v>
      </c>
      <c r="F28" s="2" t="s">
        <v>16</v>
      </c>
      <c r="G28" s="31">
        <v>0.4</v>
      </c>
      <c r="H28" s="48">
        <v>15</v>
      </c>
      <c r="I28" s="89">
        <v>550</v>
      </c>
    </row>
    <row r="29" spans="2:9" ht="22.5" x14ac:dyDescent="0.25">
      <c r="B29" s="11">
        <v>27</v>
      </c>
      <c r="C29" s="29" t="s">
        <v>261</v>
      </c>
      <c r="D29" s="63" t="s">
        <v>262</v>
      </c>
      <c r="E29" s="40">
        <v>44252</v>
      </c>
      <c r="F29" s="19" t="s">
        <v>263</v>
      </c>
      <c r="G29" s="62">
        <v>0.4</v>
      </c>
      <c r="H29" s="48">
        <v>30</v>
      </c>
      <c r="I29" s="89">
        <v>12892.91</v>
      </c>
    </row>
    <row r="30" spans="2:9" ht="15.75" x14ac:dyDescent="0.25">
      <c r="B30" s="11">
        <v>28</v>
      </c>
      <c r="C30" s="44" t="s">
        <v>54</v>
      </c>
      <c r="D30" s="63" t="s">
        <v>231</v>
      </c>
      <c r="E30" s="64">
        <v>44252</v>
      </c>
      <c r="F30" s="2" t="s">
        <v>56</v>
      </c>
      <c r="G30" s="1">
        <v>0.4</v>
      </c>
      <c r="H30" s="48">
        <v>15</v>
      </c>
      <c r="I30" s="89">
        <v>550</v>
      </c>
    </row>
    <row r="31" spans="2:9" ht="15.75" x14ac:dyDescent="0.25">
      <c r="B31" s="11">
        <v>29</v>
      </c>
      <c r="C31" s="44" t="s">
        <v>60</v>
      </c>
      <c r="D31" s="63" t="s">
        <v>232</v>
      </c>
      <c r="E31" s="64">
        <v>44252</v>
      </c>
      <c r="F31" s="2" t="s">
        <v>62</v>
      </c>
      <c r="G31" s="1">
        <v>0.4</v>
      </c>
      <c r="H31" s="48">
        <v>25</v>
      </c>
      <c r="I31" s="89">
        <v>11768.4</v>
      </c>
    </row>
    <row r="32" spans="2:9" ht="22.5" x14ac:dyDescent="0.25">
      <c r="B32" s="11">
        <v>30</v>
      </c>
      <c r="C32" s="7" t="s">
        <v>23</v>
      </c>
      <c r="D32" s="63" t="s">
        <v>233</v>
      </c>
      <c r="E32" s="64">
        <v>44252</v>
      </c>
      <c r="F32" s="2" t="s">
        <v>24</v>
      </c>
      <c r="G32" s="47">
        <v>0.4</v>
      </c>
      <c r="H32" s="48">
        <v>15</v>
      </c>
      <c r="I32" s="89">
        <v>550</v>
      </c>
    </row>
    <row r="33" spans="2:10" ht="15.75" x14ac:dyDescent="0.25">
      <c r="B33" s="11">
        <v>31</v>
      </c>
      <c r="C33" s="7" t="s">
        <v>36</v>
      </c>
      <c r="D33" s="63" t="s">
        <v>235</v>
      </c>
      <c r="E33" s="64">
        <v>44252</v>
      </c>
      <c r="F33" s="2" t="s">
        <v>37</v>
      </c>
      <c r="G33" s="31">
        <v>0.4</v>
      </c>
      <c r="H33" s="48">
        <v>15</v>
      </c>
      <c r="I33" s="89">
        <v>550</v>
      </c>
    </row>
    <row r="34" spans="2:10" ht="15.75" x14ac:dyDescent="0.25">
      <c r="B34" s="11">
        <v>32</v>
      </c>
      <c r="C34" s="7" t="s">
        <v>34</v>
      </c>
      <c r="D34" s="63" t="s">
        <v>236</v>
      </c>
      <c r="E34" s="82">
        <v>44252</v>
      </c>
      <c r="F34" s="2" t="s">
        <v>35</v>
      </c>
      <c r="G34" s="47">
        <v>0.4</v>
      </c>
      <c r="H34" s="48">
        <v>15</v>
      </c>
      <c r="I34" s="89">
        <v>550</v>
      </c>
    </row>
    <row r="35" spans="2:10" ht="30" x14ac:dyDescent="0.25">
      <c r="B35" s="11">
        <v>33</v>
      </c>
      <c r="C35" s="80" t="s">
        <v>75</v>
      </c>
      <c r="D35" s="63" t="s">
        <v>237</v>
      </c>
      <c r="E35" s="64">
        <v>44252</v>
      </c>
      <c r="F35" s="59" t="s">
        <v>77</v>
      </c>
      <c r="G35" s="1">
        <v>0.4</v>
      </c>
      <c r="H35" s="48">
        <v>15</v>
      </c>
      <c r="I35" s="89">
        <v>550</v>
      </c>
    </row>
    <row r="36" spans="2:10" ht="22.5" x14ac:dyDescent="0.25">
      <c r="B36" s="11">
        <v>34</v>
      </c>
      <c r="C36" s="80" t="s">
        <v>72</v>
      </c>
      <c r="D36" s="63" t="s">
        <v>238</v>
      </c>
      <c r="E36" s="64">
        <v>44252</v>
      </c>
      <c r="F36" s="59" t="s">
        <v>74</v>
      </c>
      <c r="G36" s="1">
        <v>0.4</v>
      </c>
      <c r="H36" s="48">
        <v>10</v>
      </c>
      <c r="I36" s="89">
        <v>550</v>
      </c>
    </row>
    <row r="37" spans="2:10" ht="15.75" x14ac:dyDescent="0.25">
      <c r="B37" s="27"/>
      <c r="C37" s="13" t="s">
        <v>7</v>
      </c>
      <c r="D37" s="27"/>
      <c r="E37" s="27"/>
      <c r="F37" s="27"/>
      <c r="G37" s="27"/>
      <c r="H37" s="86">
        <f>SUM(H3:H36)</f>
        <v>577.5</v>
      </c>
      <c r="I37" s="65">
        <f>SUM(I3:I36)</f>
        <v>164054.5</v>
      </c>
    </row>
    <row r="38" spans="2:10" x14ac:dyDescent="0.25">
      <c r="B38" s="3"/>
      <c r="C38" s="3"/>
      <c r="D38" s="3"/>
      <c r="E38" s="3"/>
      <c r="F38" s="3"/>
      <c r="G38" s="3"/>
      <c r="H38" s="53"/>
      <c r="I38" s="3"/>
    </row>
    <row r="39" spans="2:10" x14ac:dyDescent="0.25">
      <c r="B39" s="3"/>
      <c r="C39" s="3"/>
      <c r="D39" s="3"/>
      <c r="E39" s="3"/>
      <c r="F39" s="3"/>
      <c r="G39" s="3"/>
      <c r="H39" s="53"/>
      <c r="I39" s="3"/>
    </row>
    <row r="40" spans="2:10" x14ac:dyDescent="0.25">
      <c r="B40"/>
      <c r="C40" s="3" t="s">
        <v>8</v>
      </c>
      <c r="D40" s="3"/>
      <c r="E40">
        <v>52</v>
      </c>
      <c r="F40"/>
      <c r="G40"/>
      <c r="H40" s="87">
        <v>862.5</v>
      </c>
      <c r="I40" s="88">
        <v>186297.41</v>
      </c>
      <c r="J40" s="20">
        <f>I40/1.2</f>
        <v>155247.84166666667</v>
      </c>
    </row>
    <row r="41" spans="2:10" x14ac:dyDescent="0.25">
      <c r="B41"/>
      <c r="C41" s="3"/>
      <c r="D41" s="3"/>
      <c r="E41"/>
      <c r="F41"/>
      <c r="G41"/>
      <c r="H41" s="9"/>
      <c r="I41"/>
    </row>
    <row r="42" spans="2:10" x14ac:dyDescent="0.25">
      <c r="B42"/>
      <c r="C42" s="3"/>
      <c r="D42" s="3"/>
      <c r="E42"/>
      <c r="F42"/>
      <c r="G42"/>
      <c r="H42" s="9"/>
      <c r="I42"/>
    </row>
    <row r="43" spans="2:10" x14ac:dyDescent="0.25">
      <c r="B43" s="3"/>
      <c r="C43" s="3"/>
      <c r="D43" s="3"/>
      <c r="E43" s="3"/>
      <c r="F43" s="3"/>
      <c r="G43" s="3"/>
      <c r="H43" s="53"/>
      <c r="I43" s="3"/>
    </row>
    <row r="44" spans="2:10" x14ac:dyDescent="0.25">
      <c r="B44" s="3"/>
      <c r="C44" s="69" t="s">
        <v>13</v>
      </c>
      <c r="D44" s="69"/>
      <c r="E44" s="69"/>
      <c r="F44" s="69"/>
      <c r="G44" s="69"/>
      <c r="H44" s="69"/>
      <c r="I44" s="3"/>
    </row>
  </sheetData>
  <mergeCells count="2">
    <mergeCell ref="B1:I1"/>
    <mergeCell ref="C44:H44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2021-03-04T04:16:29Z</dcterms:modified>
</cp:coreProperties>
</file>