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скрытие информации\МОЕ\19г\абз 2\2020\"/>
    </mc:Choice>
  </mc:AlternateContent>
  <xr:revisionPtr revIDLastSave="0" documentId="13_ncr:1_{0DDEFFC5-146B-4B50-BF4A-C12403153A7C}" xr6:coauthVersionLast="46" xr6:coauthVersionMax="46" xr10:uidLastSave="{00000000-0000-0000-0000-000000000000}"/>
  <bookViews>
    <workbookView xWindow="690" yWindow="735" windowWidth="16680" windowHeight="13770" firstSheet="1" activeTab="1" xr2:uid="{00000000-000D-0000-FFFF-FFFF00000000}"/>
  </bookViews>
  <sheets>
    <sheet name="2019пл" sheetId="7" state="hidden" r:id="rId1"/>
    <sheet name="2020ф" sheetId="8" r:id="rId2"/>
  </sheets>
  <definedNames>
    <definedName name="_xlnm.Print_Area" localSheetId="0">'2019пл'!$A$1:$H$12</definedName>
    <definedName name="_xlnm.Print_Area" localSheetId="1">'2020ф'!$A$1:$H$12</definedName>
  </definedNames>
  <calcPr calcId="191029"/>
</workbook>
</file>

<file path=xl/calcChain.xml><?xml version="1.0" encoding="utf-8"?>
<calcChain xmlns="http://schemas.openxmlformats.org/spreadsheetml/2006/main">
  <c r="D11" i="8" l="1"/>
  <c r="E9" i="8"/>
  <c r="F9" i="8"/>
  <c r="G9" i="8"/>
  <c r="H9" i="8"/>
  <c r="D8" i="8"/>
  <c r="D9" i="8" l="1"/>
  <c r="F9" i="7"/>
  <c r="G9" i="7"/>
  <c r="H9" i="7"/>
  <c r="E9" i="7"/>
  <c r="D8" i="7"/>
  <c r="D9" i="7" l="1"/>
  <c r="D10" i="7"/>
</calcChain>
</file>

<file path=xl/sharedStrings.xml><?xml version="1.0" encoding="utf-8"?>
<sst xmlns="http://schemas.openxmlformats.org/spreadsheetml/2006/main" count="50" uniqueCount="25">
  <si>
    <t>Форма СО 6.2249/0</t>
  </si>
  <si>
    <t>(абз. 3, 5 п. 11 "б" ПП РФ № 24 от 21.01.2004 )</t>
  </si>
  <si>
    <t>№ п/п</t>
  </si>
  <si>
    <t>Показатель</t>
  </si>
  <si>
    <t>Единица измерения</t>
  </si>
  <si>
    <t>Значение показателя</t>
  </si>
  <si>
    <t>всего</t>
  </si>
  <si>
    <t>по уровням напряжения</t>
  </si>
  <si>
    <t>ВН</t>
  </si>
  <si>
    <t>СН1</t>
  </si>
  <si>
    <t>СН2</t>
  </si>
  <si>
    <t>НН</t>
  </si>
  <si>
    <t>1</t>
  </si>
  <si>
    <t>Отпуск электрической энергии в сеть</t>
  </si>
  <si>
    <t>млн. кВт*ч</t>
  </si>
  <si>
    <t>2</t>
  </si>
  <si>
    <t>Отпуск электрической энергии из сети</t>
  </si>
  <si>
    <t>3</t>
  </si>
  <si>
    <t>Фактические (отчетные) потери электрической энергии в сети</t>
  </si>
  <si>
    <t>4</t>
  </si>
  <si>
    <t>Фактические (отчетные) потери электрической энергии в процентах от отпуска электрической энергии в сеть</t>
  </si>
  <si>
    <t>%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</si>
  <si>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ООО ЭСК "Энергия" на 2019 год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</si>
  <si>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ООО ЭСК "Энергия" за 2020 год</t>
  </si>
  <si>
    <t>(абз. 2 п. 19 "г" ПП РФ № 24 от 21.01.2004 )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</si>
</sst>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%"/>
    <numFmt numFmtId="166" formatCode="_(* #,##0.00_);_(* \(\ #,##0.00\ \);_(* &quot;-&quot;??_);_(\ @_ \)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8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0" fontId="6" fillId="0" borderId="12" xfId="0" applyFont="1" applyBorder="1" applyAlignment="1" applyProtection="1">
      <alignment horizontal="center" vertical="center"/>
    </xf>
    <xf numFmtId="0" fontId="2" fillId="0" borderId="0" xfId="0" applyFont="1" applyAlignment="1">
      <alignment vertical="top"/>
    </xf>
    <xf numFmtId="4" fontId="10" fillId="0" borderId="12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2" fillId="0" borderId="0" xfId="0" applyNumberFormat="1" applyFont="1"/>
    <xf numFmtId="165" fontId="6" fillId="0" borderId="12" xfId="4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7">
    <cellStyle name="Обычный" xfId="0" builtinId="0"/>
    <cellStyle name="Обычный 2" xfId="1" xr:uid="{00000000-0005-0000-0000-000001000000}"/>
    <cellStyle name="Обычный 2 2" xfId="5" xr:uid="{00000000-0005-0000-0000-000002000000}"/>
    <cellStyle name="Обычный 8" xfId="2" xr:uid="{00000000-0005-0000-0000-000003000000}"/>
    <cellStyle name="Процентный" xfId="4" builtinId="5"/>
    <cellStyle name="Процентный 3" xfId="3" xr:uid="{00000000-0005-0000-0000-000005000000}"/>
    <cellStyle name="Финансовый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view="pageBreakPreview" zoomScale="80" zoomScaleNormal="90" zoomScaleSheetLayoutView="80" workbookViewId="0">
      <selection activeCell="D11" sqref="D11"/>
    </sheetView>
  </sheetViews>
  <sheetFormatPr defaultColWidth="9.140625" defaultRowHeight="16.5" x14ac:dyDescent="0.3"/>
  <cols>
    <col min="1" max="1" width="9.140625" style="2"/>
    <col min="2" max="2" width="60.140625" style="2" customWidth="1"/>
    <col min="3" max="8" width="16.140625" style="2" customWidth="1"/>
    <col min="9" max="16384" width="9.140625" style="2"/>
  </cols>
  <sheetData>
    <row r="1" spans="1:10" x14ac:dyDescent="0.3">
      <c r="A1" s="1" t="s">
        <v>0</v>
      </c>
      <c r="H1" s="3" t="s">
        <v>1</v>
      </c>
    </row>
    <row r="3" spans="1:10" ht="93.75" customHeight="1" x14ac:dyDescent="0.3">
      <c r="A3" s="19" t="s">
        <v>22</v>
      </c>
      <c r="B3" s="20"/>
      <c r="C3" s="20"/>
      <c r="D3" s="20"/>
      <c r="E3" s="20"/>
      <c r="F3" s="20"/>
      <c r="G3" s="20"/>
      <c r="H3" s="20"/>
    </row>
    <row r="5" spans="1:10" x14ac:dyDescent="0.3">
      <c r="A5" s="21" t="s">
        <v>2</v>
      </c>
      <c r="B5" s="24" t="s">
        <v>3</v>
      </c>
      <c r="C5" s="21" t="s">
        <v>4</v>
      </c>
      <c r="D5" s="24" t="s">
        <v>5</v>
      </c>
      <c r="E5" s="24"/>
      <c r="F5" s="24"/>
      <c r="G5" s="24"/>
      <c r="H5" s="27"/>
    </row>
    <row r="6" spans="1:10" x14ac:dyDescent="0.3">
      <c r="A6" s="22"/>
      <c r="B6" s="25"/>
      <c r="C6" s="22"/>
      <c r="D6" s="28" t="s">
        <v>6</v>
      </c>
      <c r="E6" s="30" t="s">
        <v>7</v>
      </c>
      <c r="F6" s="31"/>
      <c r="G6" s="31"/>
      <c r="H6" s="32"/>
    </row>
    <row r="7" spans="1:10" x14ac:dyDescent="0.3">
      <c r="A7" s="23"/>
      <c r="B7" s="26"/>
      <c r="C7" s="23"/>
      <c r="D7" s="29"/>
      <c r="E7" s="4" t="s">
        <v>8</v>
      </c>
      <c r="F7" s="5" t="s">
        <v>9</v>
      </c>
      <c r="G7" s="4" t="s">
        <v>10</v>
      </c>
      <c r="H7" s="6" t="s">
        <v>11</v>
      </c>
    </row>
    <row r="8" spans="1:10" x14ac:dyDescent="0.3">
      <c r="A8" s="7" t="s">
        <v>12</v>
      </c>
      <c r="B8" s="8" t="s">
        <v>13</v>
      </c>
      <c r="C8" s="11" t="s">
        <v>14</v>
      </c>
      <c r="D8" s="14">
        <f>E8+F8+G8+H8</f>
        <v>69.790834855473989</v>
      </c>
      <c r="E8" s="14">
        <v>22.5211411428571</v>
      </c>
      <c r="F8" s="14">
        <v>1.498516</v>
      </c>
      <c r="G8" s="14">
        <v>45.3402677126169</v>
      </c>
      <c r="H8" s="14">
        <v>0.43091000000000002</v>
      </c>
      <c r="I8" s="17"/>
    </row>
    <row r="9" spans="1:10" x14ac:dyDescent="0.3">
      <c r="A9" s="9" t="s">
        <v>15</v>
      </c>
      <c r="B9" s="10" t="s">
        <v>16</v>
      </c>
      <c r="C9" s="11" t="s">
        <v>14</v>
      </c>
      <c r="D9" s="14">
        <f t="shared" ref="D9:D10" si="0">E9+F9+G9+H9</f>
        <v>60.967327910220483</v>
      </c>
      <c r="E9" s="13">
        <f>E8-E10</f>
        <v>19.673841125590606</v>
      </c>
      <c r="F9" s="13">
        <f t="shared" ref="F9:H9" si="1">F8-F10</f>
        <v>1.3090618064665001</v>
      </c>
      <c r="G9" s="13">
        <f t="shared" si="1"/>
        <v>39.607994013779631</v>
      </c>
      <c r="H9" s="13">
        <f t="shared" si="1"/>
        <v>0.37643096438375001</v>
      </c>
      <c r="J9" s="17"/>
    </row>
    <row r="10" spans="1:10" x14ac:dyDescent="0.3">
      <c r="A10" s="9" t="s">
        <v>17</v>
      </c>
      <c r="B10" s="10" t="s">
        <v>18</v>
      </c>
      <c r="C10" s="11" t="s">
        <v>14</v>
      </c>
      <c r="D10" s="14">
        <f t="shared" si="0"/>
        <v>8.8235069452535093</v>
      </c>
      <c r="E10" s="14">
        <v>2.8473000172664946</v>
      </c>
      <c r="F10" s="14">
        <v>0.18945419353349999</v>
      </c>
      <c r="G10" s="14">
        <v>5.7322736988372647</v>
      </c>
      <c r="H10" s="14">
        <v>5.4479035616249998E-2</v>
      </c>
    </row>
    <row r="11" spans="1:10" ht="31.5" x14ac:dyDescent="0.3">
      <c r="A11" s="9" t="s">
        <v>19</v>
      </c>
      <c r="B11" s="10" t="s">
        <v>20</v>
      </c>
      <c r="C11" s="11" t="s">
        <v>21</v>
      </c>
      <c r="D11" s="18">
        <v>0.126427875</v>
      </c>
      <c r="E11" s="18"/>
      <c r="F11" s="18"/>
      <c r="G11" s="18"/>
      <c r="H11" s="18"/>
    </row>
    <row r="13" spans="1:10" x14ac:dyDescent="0.3">
      <c r="A13" s="12"/>
    </row>
    <row r="14" spans="1:10" x14ac:dyDescent="0.3">
      <c r="D14" s="17"/>
    </row>
    <row r="15" spans="1:10" x14ac:dyDescent="0.3">
      <c r="D15" s="17"/>
    </row>
  </sheetData>
  <mergeCells count="7">
    <mergeCell ref="A3:H3"/>
    <mergeCell ref="A5:A7"/>
    <mergeCell ref="B5:B7"/>
    <mergeCell ref="C5:C7"/>
    <mergeCell ref="D5:H5"/>
    <mergeCell ref="D6:D7"/>
    <mergeCell ref="E6:H6"/>
  </mergeCells>
  <dataValidations count="1">
    <dataValidation allowBlank="1" sqref="A8:C11" xr:uid="{00000000-0002-0000-0000-000000000000}"/>
  </dataValidation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tabSelected="1" view="pageBreakPreview" zoomScale="90" zoomScaleNormal="90" zoomScaleSheetLayoutView="90" workbookViewId="0">
      <selection activeCell="E17" sqref="E17"/>
    </sheetView>
  </sheetViews>
  <sheetFormatPr defaultColWidth="9.140625" defaultRowHeight="16.5" x14ac:dyDescent="0.3"/>
  <cols>
    <col min="1" max="1" width="9.140625" style="2"/>
    <col min="2" max="2" width="60.140625" style="2" customWidth="1"/>
    <col min="3" max="8" width="16.140625" style="2" customWidth="1"/>
    <col min="9" max="16384" width="9.140625" style="2"/>
  </cols>
  <sheetData>
    <row r="1" spans="1:10" x14ac:dyDescent="0.3">
      <c r="A1" s="1" t="s">
        <v>0</v>
      </c>
      <c r="H1" s="3" t="s">
        <v>24</v>
      </c>
    </row>
    <row r="3" spans="1:10" ht="93.75" customHeight="1" x14ac:dyDescent="0.3">
      <c r="A3" s="19" t="s">
        <v>23</v>
      </c>
      <c r="B3" s="20"/>
      <c r="C3" s="20"/>
      <c r="D3" s="20"/>
      <c r="E3" s="20"/>
      <c r="F3" s="20"/>
      <c r="G3" s="20"/>
      <c r="H3" s="20"/>
    </row>
    <row r="5" spans="1:10" x14ac:dyDescent="0.3">
      <c r="A5" s="21" t="s">
        <v>2</v>
      </c>
      <c r="B5" s="24" t="s">
        <v>3</v>
      </c>
      <c r="C5" s="21" t="s">
        <v>4</v>
      </c>
      <c r="D5" s="24" t="s">
        <v>5</v>
      </c>
      <c r="E5" s="24"/>
      <c r="F5" s="24"/>
      <c r="G5" s="24"/>
      <c r="H5" s="27"/>
    </row>
    <row r="6" spans="1:10" x14ac:dyDescent="0.3">
      <c r="A6" s="22"/>
      <c r="B6" s="25"/>
      <c r="C6" s="22"/>
      <c r="D6" s="28" t="s">
        <v>6</v>
      </c>
      <c r="E6" s="30" t="s">
        <v>7</v>
      </c>
      <c r="F6" s="31"/>
      <c r="G6" s="31"/>
      <c r="H6" s="32"/>
    </row>
    <row r="7" spans="1:10" x14ac:dyDescent="0.3">
      <c r="A7" s="23"/>
      <c r="B7" s="26"/>
      <c r="C7" s="23"/>
      <c r="D7" s="29"/>
      <c r="E7" s="4" t="s">
        <v>8</v>
      </c>
      <c r="F7" s="15" t="s">
        <v>9</v>
      </c>
      <c r="G7" s="4" t="s">
        <v>10</v>
      </c>
      <c r="H7" s="16" t="s">
        <v>11</v>
      </c>
    </row>
    <row r="8" spans="1:10" x14ac:dyDescent="0.3">
      <c r="A8" s="7" t="s">
        <v>12</v>
      </c>
      <c r="B8" s="8" t="s">
        <v>13</v>
      </c>
      <c r="C8" s="11" t="s">
        <v>14</v>
      </c>
      <c r="D8" s="14">
        <f>SUM(E8:H8)</f>
        <v>81.078835000000012</v>
      </c>
      <c r="E8" s="14">
        <v>27.537423</v>
      </c>
      <c r="F8" s="14">
        <v>8.1240319999999997</v>
      </c>
      <c r="G8" s="14">
        <v>45.056907000000002</v>
      </c>
      <c r="H8" s="14">
        <v>0.36047299999999999</v>
      </c>
      <c r="I8" s="17"/>
    </row>
    <row r="9" spans="1:10" x14ac:dyDescent="0.3">
      <c r="A9" s="9" t="s">
        <v>15</v>
      </c>
      <c r="B9" s="10" t="s">
        <v>16</v>
      </c>
      <c r="C9" s="11" t="s">
        <v>14</v>
      </c>
      <c r="D9" s="14">
        <f t="shared" ref="D9" si="0">E9+F9+G9+H9</f>
        <v>74.848548999999991</v>
      </c>
      <c r="E9" s="14">
        <f t="shared" ref="E9:G9" si="1">E8-E10</f>
        <v>25.446604000000001</v>
      </c>
      <c r="F9" s="14">
        <f t="shared" si="1"/>
        <v>7.4964589999999998</v>
      </c>
      <c r="G9" s="14">
        <f t="shared" si="1"/>
        <v>41.571077000000002</v>
      </c>
      <c r="H9" s="14">
        <f>H8-H10</f>
        <v>0.33440900000000001</v>
      </c>
      <c r="J9" s="17"/>
    </row>
    <row r="10" spans="1:10" x14ac:dyDescent="0.3">
      <c r="A10" s="9" t="s">
        <v>17</v>
      </c>
      <c r="B10" s="10" t="s">
        <v>18</v>
      </c>
      <c r="C10" s="11" t="s">
        <v>14</v>
      </c>
      <c r="D10" s="14">
        <v>6.2302860000000004</v>
      </c>
      <c r="E10" s="14">
        <v>2.0908190000000002</v>
      </c>
      <c r="F10" s="14">
        <v>0.62757300000000005</v>
      </c>
      <c r="G10" s="14">
        <v>3.48583</v>
      </c>
      <c r="H10" s="14">
        <v>2.6064E-2</v>
      </c>
    </row>
    <row r="11" spans="1:10" ht="31.5" x14ac:dyDescent="0.3">
      <c r="A11" s="9" t="s">
        <v>19</v>
      </c>
      <c r="B11" s="10" t="s">
        <v>20</v>
      </c>
      <c r="C11" s="11" t="s">
        <v>21</v>
      </c>
      <c r="D11" s="18">
        <f>D10/D8</f>
        <v>7.6842322660408219E-2</v>
      </c>
      <c r="E11" s="18"/>
      <c r="F11" s="18"/>
      <c r="G11" s="18"/>
      <c r="H11" s="18"/>
    </row>
    <row r="13" spans="1:10" x14ac:dyDescent="0.3">
      <c r="A13" s="12"/>
    </row>
    <row r="14" spans="1:10" x14ac:dyDescent="0.3">
      <c r="D14" s="17"/>
    </row>
    <row r="15" spans="1:10" x14ac:dyDescent="0.3">
      <c r="D15" s="17"/>
    </row>
  </sheetData>
  <mergeCells count="7">
    <mergeCell ref="A3:H3"/>
    <mergeCell ref="A5:A7"/>
    <mergeCell ref="B5:B7"/>
    <mergeCell ref="C5:C7"/>
    <mergeCell ref="D5:H5"/>
    <mergeCell ref="D6:D7"/>
    <mergeCell ref="E6:H6"/>
  </mergeCells>
  <dataValidations count="1">
    <dataValidation allowBlank="1" sqref="A8:C11" xr:uid="{00000000-0002-0000-0100-000000000000}"/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2019пл</vt:lpstr>
      <vt:lpstr>2020ф</vt:lpstr>
      <vt:lpstr>'2019пл'!Область_печати</vt:lpstr>
      <vt:lpstr>'2020ф'!Область_печати</vt:lpstr>
    </vt:vector>
  </TitlesOfParts>
  <Company>МРСК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Голдырева Анна Александровна</dc:creator>
  <cp:lastModifiedBy>Евгения</cp:lastModifiedBy>
  <cp:lastPrinted>2020-02-13T10:19:01Z</cp:lastPrinted>
  <dcterms:created xsi:type="dcterms:W3CDTF">2015-07-15T10:06:37Z</dcterms:created>
  <dcterms:modified xsi:type="dcterms:W3CDTF">2021-02-24T09:39:44Z</dcterms:modified>
</cp:coreProperties>
</file>