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1E4554AB-87AB-4A4F-92B7-DF75A511D5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<sst xmlns="http://schemas.openxmlformats.org/spreadsheetml/2006/main" count="109" uniqueCount="100">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</sst>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B82" sqref="B82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8997131</v>
      </c>
      <c r="D9" s="55"/>
      <c r="E9" s="76">
        <f>E11+E19</f>
        <v>2732900</v>
      </c>
      <c r="F9" s="76">
        <f>F11+F19</f>
        <v>944800</v>
      </c>
      <c r="G9" s="76">
        <f>G11+G19</f>
        <v>5291452</v>
      </c>
      <c r="H9" s="76">
        <f>H11+H19</f>
        <v>27979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8997131</v>
      </c>
      <c r="D11" s="63"/>
      <c r="E11" s="62">
        <f>SUM(E13:E18)</f>
        <v>2732900</v>
      </c>
      <c r="F11" s="62">
        <f>SUM(F13:F18)</f>
        <v>944800</v>
      </c>
      <c r="G11" s="62">
        <f>SUM(G13:G18)</f>
        <v>5291452</v>
      </c>
      <c r="H11" s="62">
        <f>SUM(H13:H18)</f>
        <v>27979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138480</v>
      </c>
      <c r="D13" s="63"/>
      <c r="E13" s="82">
        <v>138480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3061</v>
      </c>
      <c r="D14" s="63"/>
      <c r="E14" s="82"/>
      <c r="F14" s="65"/>
      <c r="G14" s="65">
        <v>3061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133433</v>
      </c>
      <c r="D15" s="63"/>
      <c r="E15" s="82"/>
      <c r="F15" s="65"/>
      <c r="G15" s="65">
        <v>130893</v>
      </c>
      <c r="H15" s="65">
        <v>2540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23700</v>
      </c>
      <c r="D16" s="63"/>
      <c r="E16" s="82"/>
      <c r="F16" s="65"/>
      <c r="G16" s="65"/>
      <c r="H16" s="65">
        <v>23700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97</v>
      </c>
      <c r="C17" s="65">
        <f>SUM(E17:H17)</f>
        <v>8698457</v>
      </c>
      <c r="D17" s="67"/>
      <c r="E17" s="81">
        <v>2594420</v>
      </c>
      <c r="F17" s="80">
        <v>944800</v>
      </c>
      <c r="G17" s="80">
        <v>5157498</v>
      </c>
      <c r="H17" s="80">
        <v>1739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7710927</v>
      </c>
      <c r="D23" s="67"/>
      <c r="E23" s="73">
        <f>E24+E62</f>
        <v>0</v>
      </c>
      <c r="F23" s="73">
        <f>F24+F62</f>
        <v>0</v>
      </c>
      <c r="G23" s="73">
        <f>G24+G62</f>
        <v>3981318</v>
      </c>
      <c r="H23" s="73">
        <f>H24+H62</f>
        <v>3729609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7687676</v>
      </c>
      <c r="D24" s="67"/>
      <c r="E24" s="66">
        <f>E25+E44+E53</f>
        <v>0</v>
      </c>
      <c r="F24" s="66">
        <f>F25+F44+F53</f>
        <v>0</v>
      </c>
      <c r="G24" s="66">
        <f>G25+G44+G53</f>
        <v>3964084</v>
      </c>
      <c r="H24" s="66">
        <f>H25+H44+H53</f>
        <v>3723592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3951203</v>
      </c>
      <c r="D25" s="67"/>
      <c r="E25" s="66"/>
      <c r="F25" s="66"/>
      <c r="G25" s="84">
        <v>3153522</v>
      </c>
      <c r="H25" s="66">
        <v>797681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1173311</v>
      </c>
      <c r="D26" s="67"/>
      <c r="E26" s="66">
        <f>SUM(E27:E34)</f>
        <v>0</v>
      </c>
      <c r="F26" s="66">
        <f>SUM(F27:F34)</f>
        <v>0</v>
      </c>
      <c r="G26" s="66">
        <f>SUM(G27:G34)</f>
        <v>292950</v>
      </c>
      <c r="H26" s="66">
        <f>SUM(H27:H34)</f>
        <v>880361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396653</v>
      </c>
      <c r="D29" s="67"/>
      <c r="E29" s="66"/>
      <c r="F29" s="66"/>
      <c r="G29" s="66">
        <v>48305</v>
      </c>
      <c r="H29" s="66">
        <v>348348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161335</v>
      </c>
      <c r="D30" s="67"/>
      <c r="E30" s="66"/>
      <c r="F30" s="66"/>
      <c r="G30" s="66">
        <v>31696</v>
      </c>
      <c r="H30" s="66">
        <v>129639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7056</v>
      </c>
      <c r="D31" s="67"/>
      <c r="E31" s="66"/>
      <c r="F31" s="66"/>
      <c r="G31" s="66"/>
      <c r="H31" s="66">
        <v>7056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3623</v>
      </c>
      <c r="D32" s="67"/>
      <c r="E32" s="66"/>
      <c r="F32" s="66"/>
      <c r="G32" s="66">
        <v>2692</v>
      </c>
      <c r="H32" s="66">
        <v>931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333967</v>
      </c>
      <c r="D33" s="67"/>
      <c r="E33" s="66"/>
      <c r="F33" s="66"/>
      <c r="G33" s="66">
        <v>112435</v>
      </c>
      <c r="H33" s="66">
        <v>221532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270677</v>
      </c>
      <c r="D34" s="67"/>
      <c r="E34" s="66"/>
      <c r="F34" s="66"/>
      <c r="G34" s="66">
        <v>97822</v>
      </c>
      <c r="H34" s="66">
        <v>172855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2328365</v>
      </c>
      <c r="D35" s="67"/>
      <c r="E35" s="66">
        <f>SUM(E36:E43)</f>
        <v>0</v>
      </c>
      <c r="F35" s="66">
        <f>SUM(F36:F43)</f>
        <v>0</v>
      </c>
      <c r="G35" s="66">
        <f>SUM(G36:G43)</f>
        <v>285534</v>
      </c>
      <c r="H35" s="66">
        <f>SUM(H36:H43)</f>
        <v>2042831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586700</v>
      </c>
      <c r="D36" s="67"/>
      <c r="E36" s="66"/>
      <c r="F36" s="66"/>
      <c r="G36" s="66">
        <v>600</v>
      </c>
      <c r="H36" s="66">
        <v>586100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1084720</v>
      </c>
      <c r="D37" s="67"/>
      <c r="E37" s="66"/>
      <c r="F37" s="66"/>
      <c r="G37" s="66">
        <v>210703</v>
      </c>
      <c r="H37" s="66">
        <v>874017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73073</v>
      </c>
      <c r="D38" s="67"/>
      <c r="E38" s="66"/>
      <c r="F38" s="66"/>
      <c r="G38" s="66">
        <v>400</v>
      </c>
      <c r="H38" s="66">
        <v>72673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206081</v>
      </c>
      <c r="D39" s="67"/>
      <c r="E39" s="66"/>
      <c r="F39" s="66"/>
      <c r="G39" s="66">
        <v>399</v>
      </c>
      <c r="H39" s="66">
        <v>205682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25121</v>
      </c>
      <c r="D40" s="67"/>
      <c r="E40" s="66"/>
      <c r="F40" s="66"/>
      <c r="G40" s="66">
        <v>0</v>
      </c>
      <c r="H40" s="66">
        <v>25121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18203</v>
      </c>
      <c r="D41" s="67"/>
      <c r="E41" s="66"/>
      <c r="F41" s="66"/>
      <c r="G41" s="66">
        <v>755</v>
      </c>
      <c r="H41" s="66">
        <v>17448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174469</v>
      </c>
      <c r="D42" s="67"/>
      <c r="E42" s="66"/>
      <c r="F42" s="66"/>
      <c r="G42" s="66">
        <v>53440</v>
      </c>
      <c r="H42" s="66">
        <v>121029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159998</v>
      </c>
      <c r="D43" s="67"/>
      <c r="E43" s="66"/>
      <c r="F43" s="66"/>
      <c r="G43" s="66">
        <v>19237</v>
      </c>
      <c r="H43" s="66">
        <v>140761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3501676</v>
      </c>
      <c r="D44" s="67"/>
      <c r="E44" s="66">
        <f>SUM(E45:E52)</f>
        <v>0</v>
      </c>
      <c r="F44" s="66">
        <f>SUM(F45:F52)</f>
        <v>0</v>
      </c>
      <c r="G44" s="66">
        <f>SUM(G45:G52)</f>
        <v>578484</v>
      </c>
      <c r="H44" s="66">
        <f>SUM(H45:H52)</f>
        <v>2923192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586700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586100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1084720</v>
      </c>
      <c r="D46" s="67"/>
      <c r="E46" s="66">
        <f t="shared" si="3"/>
        <v>0</v>
      </c>
      <c r="F46" s="66">
        <f t="shared" si="3"/>
        <v>0</v>
      </c>
      <c r="G46" s="66">
        <f t="shared" si="3"/>
        <v>210703</v>
      </c>
      <c r="H46" s="66">
        <f t="shared" si="3"/>
        <v>874017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469726</v>
      </c>
      <c r="D47" s="67"/>
      <c r="E47" s="66">
        <f t="shared" si="3"/>
        <v>0</v>
      </c>
      <c r="F47" s="66">
        <f t="shared" si="3"/>
        <v>0</v>
      </c>
      <c r="G47" s="66">
        <f t="shared" si="3"/>
        <v>48705</v>
      </c>
      <c r="H47" s="66">
        <f t="shared" si="3"/>
        <v>421021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367416</v>
      </c>
      <c r="D48" s="67"/>
      <c r="E48" s="66">
        <f t="shared" si="3"/>
        <v>0</v>
      </c>
      <c r="F48" s="66">
        <f t="shared" si="3"/>
        <v>0</v>
      </c>
      <c r="G48" s="66">
        <f t="shared" si="3"/>
        <v>32095</v>
      </c>
      <c r="H48" s="66">
        <f t="shared" si="3"/>
        <v>335321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32177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32177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21826</v>
      </c>
      <c r="D50" s="67"/>
      <c r="E50" s="66">
        <f t="shared" si="3"/>
        <v>0</v>
      </c>
      <c r="F50" s="66">
        <f t="shared" si="3"/>
        <v>0</v>
      </c>
      <c r="G50" s="66">
        <f t="shared" si="3"/>
        <v>3447</v>
      </c>
      <c r="H50" s="66">
        <f t="shared" si="3"/>
        <v>18379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508436</v>
      </c>
      <c r="D51" s="67"/>
      <c r="E51" s="66">
        <f t="shared" si="3"/>
        <v>0</v>
      </c>
      <c r="F51" s="66">
        <f t="shared" si="3"/>
        <v>0</v>
      </c>
      <c r="G51" s="66">
        <f t="shared" si="3"/>
        <v>165875</v>
      </c>
      <c r="H51" s="66">
        <f t="shared" si="3"/>
        <v>342561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430675</v>
      </c>
      <c r="D52" s="67"/>
      <c r="E52" s="66">
        <f t="shared" si="3"/>
        <v>0</v>
      </c>
      <c r="F52" s="66">
        <f t="shared" si="3"/>
        <v>0</v>
      </c>
      <c r="G52" s="66">
        <f t="shared" si="3"/>
        <v>117059</v>
      </c>
      <c r="H52" s="66">
        <f t="shared" si="3"/>
        <v>313616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234797</v>
      </c>
      <c r="D53" s="67"/>
      <c r="E53" s="66">
        <f>SUM(E54:E61)</f>
        <v>0</v>
      </c>
      <c r="F53" s="66">
        <f>SUM(F54:F61)</f>
        <v>0</v>
      </c>
      <c r="G53" s="66">
        <f>SUM(G54:G61)</f>
        <v>232078</v>
      </c>
      <c r="H53" s="66">
        <f>SUM(H54:H61)</f>
        <v>2719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97309</v>
      </c>
      <c r="D54" s="67"/>
      <c r="E54" s="66"/>
      <c r="F54" s="66"/>
      <c r="G54" s="66">
        <v>97090</v>
      </c>
      <c r="H54" s="66">
        <v>219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129838</v>
      </c>
      <c r="D55" s="67"/>
      <c r="E55" s="66"/>
      <c r="F55" s="66"/>
      <c r="G55" s="66">
        <v>129838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471</v>
      </c>
      <c r="D58" s="67"/>
      <c r="E58" s="66"/>
      <c r="F58" s="66"/>
      <c r="G58" s="66">
        <v>3</v>
      </c>
      <c r="H58" s="66">
        <v>468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6849</v>
      </c>
      <c r="D61" s="67"/>
      <c r="E61" s="66"/>
      <c r="F61" s="66"/>
      <c r="G61" s="66">
        <v>4817</v>
      </c>
      <c r="H61" s="66">
        <v>2032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23251</v>
      </c>
      <c r="D62" s="67"/>
      <c r="E62" s="65">
        <f>E64+E66</f>
        <v>0</v>
      </c>
      <c r="F62" s="65">
        <f>F64+F66</f>
        <v>0</v>
      </c>
      <c r="G62" s="65">
        <f>G64+G66</f>
        <v>17234</v>
      </c>
      <c r="H62" s="65">
        <f>H64+H66</f>
        <v>6017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98</v>
      </c>
      <c r="C64" s="65">
        <f>SUM(E64:H64)</f>
        <v>11122</v>
      </c>
      <c r="D64" s="67"/>
      <c r="E64" s="65"/>
      <c r="F64" s="65"/>
      <c r="G64" s="65">
        <v>11122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12129</v>
      </c>
      <c r="D66" s="67"/>
      <c r="E66" s="65"/>
      <c r="F66" s="65"/>
      <c r="G66" s="65">
        <v>6112</v>
      </c>
      <c r="H66" s="65">
        <v>6017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1286204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2020-11-06T09:55:06Z</cp:lastPrinted>
  <dcterms:created xsi:type="dcterms:W3CDTF">2006-02-14T09:13:21Z</dcterms:created>
  <dcterms:modified xsi:type="dcterms:W3CDTF">2021-01-12T03:12:43Z</dcterms:modified>
</cp:coreProperties>
</file>