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625" activeTab="0"/>
  </bookViews>
  <sheets>
    <sheet name="Ниже 35 кВ" sheetId="1" r:id="rId1"/>
  </sheets>
  <definedNames>
    <definedName name="_xlnm.Print_Area" localSheetId="0">'Ниже 35 кВ'!$A$1:$F$19</definedName>
  </definedNames>
  <calcPr fullCalcOnLoad="1"/>
</workbook>
</file>

<file path=xl/sharedStrings.xml><?xml version="1.0" encoding="utf-8"?>
<sst xmlns="http://schemas.openxmlformats.org/spreadsheetml/2006/main" count="37" uniqueCount="24">
  <si>
    <t>№ п/п</t>
  </si>
  <si>
    <t>Наименование присоединения</t>
  </si>
  <si>
    <t>10</t>
  </si>
  <si>
    <t>Уровни напряжения (кВ)</t>
  </si>
  <si>
    <t>ВЛ-10 кВ ф.28-53</t>
  </si>
  <si>
    <t>Максимальная мощность, МВт</t>
  </si>
  <si>
    <t>Фактическая мощность, МВт</t>
  </si>
  <si>
    <t>Резервируемая мощность,                МВт</t>
  </si>
  <si>
    <t>ВЛ-10 кВ ф.22-5</t>
  </si>
  <si>
    <t>ВЛ-10 кВ ф.28-20</t>
  </si>
  <si>
    <t>ВЛ-10 кВ ф.28-42</t>
  </si>
  <si>
    <t>ВЛ-10 кВ ф.22-7</t>
  </si>
  <si>
    <t>ВЛ-10 кВ ф.6-03 от оп. № 30</t>
  </si>
  <si>
    <t>ВЛ-10 кВ ф.134-4</t>
  </si>
  <si>
    <t>ВЛ-10 кВ ф.134-5</t>
  </si>
  <si>
    <t>6</t>
  </si>
  <si>
    <t>Нижние контакты выключателя 6 кВ в яч.6 ф. 90-6 ПС 110/35/6 кВ № 90 "Западная-2" в сторону отходящей КЛ 6 кВ ф.90-6</t>
  </si>
  <si>
    <t>Нижние контакты выключателя 6 кВ в яч.7 ф. 90-7 ПС 110/35/6 кВ № 90 "Западная-2" в сторону отходящей КЛ 6 кВ ф.90-7</t>
  </si>
  <si>
    <t>Нижние контакты выключателя 6 кВ в яч.8 ф. 90-8 ПС 110/35/6 кВ № 90 "Западная-2" в сторону отходящей КЛ 6 кВ ф.90-8</t>
  </si>
  <si>
    <t>Нижние контакты выключателя 6 кВ в яч.9 ф. 90-9 ПС 110/35/6 кВ № 90 "Западная-2" в сторону отходящей КЛ 6 кВ ф.90-9</t>
  </si>
  <si>
    <t>Нижние контакты выключателя 6 кВ в яч.18 ф. 90-18 ПС 110/35/6 кВ № 90 "Западная-2" в сторону отходящей КЛ 6 кВ ф.90-18</t>
  </si>
  <si>
    <t>Нижние контакты выключателя 6 кВ в яч.19 ф. 90-19 ПС 110/35/6 кВ № 90 "Западная-2" в сторону отходящей КЛ 6 кВ ф.90-19</t>
  </si>
  <si>
    <t>Присоединение на опоре № 198 к ВЛ-10 кВ ф.140-10</t>
  </si>
  <si>
    <r>
      <t>Сведения о величине резервируемой максимальной мощности по электрическим сетям                           ООО ЭСК "Энергия" 
по состоянию на 4</t>
    </r>
    <r>
      <rPr>
        <b/>
        <sz val="14"/>
        <color indexed="8"/>
        <rFont val="Times New Roman"/>
        <family val="1"/>
      </rPr>
      <t xml:space="preserve"> квартал 2020г. 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</si>
</sst>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0.000"/>
    <numFmt numFmtId="175" formatCode="#,##0.000"/>
    <numFmt numFmtId="176" formatCode="0.0"/>
    <numFmt numFmtId="177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0" xfId="55" applyFont="1" applyFill="1" applyProtection="1">
      <alignment/>
      <protection locked="0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49" fontId="7" fillId="0" borderId="10" xfId="55" applyNumberFormat="1" applyFont="1" applyFill="1" applyBorder="1" applyAlignment="1" applyProtection="1">
      <alignment horizontal="center" vertical="center" wrapText="1"/>
      <protection locked="0"/>
    </xf>
    <xf numFmtId="176" fontId="43" fillId="0" borderId="0" xfId="0" applyNumberFormat="1" applyFont="1" applyAlignment="1">
      <alignment/>
    </xf>
    <xf numFmtId="0" fontId="43" fillId="0" borderId="0" xfId="0" applyFont="1" applyAlignment="1">
      <alignment horizontal="center" vertical="center"/>
    </xf>
    <xf numFmtId="49" fontId="7" fillId="0" borderId="10" xfId="55" applyNumberFormat="1" applyFont="1" applyFill="1" applyBorder="1" applyAlignment="1" applyProtection="1">
      <alignment horizontal="left" vertical="center" wrapText="1"/>
      <protection locked="0"/>
    </xf>
    <xf numFmtId="3" fontId="0" fillId="0" borderId="0" xfId="0" applyNumberFormat="1" applyAlignment="1">
      <alignment/>
    </xf>
    <xf numFmtId="0" fontId="4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175" fontId="7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4" fontId="0" fillId="0" borderId="0" xfId="0" applyNumberFormat="1" applyAlignment="1">
      <alignment/>
    </xf>
    <xf numFmtId="175" fontId="7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/>
    </xf>
    <xf numFmtId="49" fontId="7" fillId="0" borderId="11" xfId="55" applyNumberFormat="1" applyFont="1" applyFill="1" applyBorder="1" applyAlignment="1" applyProtection="1">
      <alignment horizontal="left" vertical="center" wrapText="1"/>
      <protection locked="0"/>
    </xf>
    <xf numFmtId="49" fontId="7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56" applyFont="1" applyFill="1" applyBorder="1" applyAlignment="1" applyProtection="1">
      <alignment horizontal="center" vertical="center" wrapText="1"/>
      <protection locked="0"/>
    </xf>
    <xf numFmtId="0" fontId="3" fillId="0" borderId="13" xfId="56" applyFont="1" applyFill="1" applyBorder="1" applyAlignment="1" applyProtection="1">
      <alignment horizontal="center" vertical="center" wrapText="1"/>
      <protection locked="0"/>
    </xf>
    <xf numFmtId="0" fontId="3" fillId="0" borderId="14" xfId="56" applyFont="1" applyFill="1" applyBorder="1" applyAlignment="1" applyProtection="1">
      <alignment horizontal="center" vertical="center" wrapText="1"/>
      <protection locked="0"/>
    </xf>
    <xf numFmtId="49" fontId="43" fillId="0" borderId="0" xfId="0" applyNumberFormat="1" applyFont="1" applyAlignment="1">
      <alignment horizontal="center"/>
    </xf>
    <xf numFmtId="2" fontId="43" fillId="0" borderId="0" xfId="0" applyNumberFormat="1" applyFont="1" applyAlignment="1">
      <alignment horizontal="center"/>
    </xf>
    <xf numFmtId="0" fontId="7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55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55" applyNumberFormat="1" applyFont="1" applyFill="1" applyBorder="1" applyAlignment="1" applyProtection="1">
      <alignment horizontal="center" vertical="center" wrapText="1"/>
      <protection locked="0"/>
    </xf>
    <xf numFmtId="175" fontId="7" fillId="0" borderId="15" xfId="55" applyNumberFormat="1" applyFont="1" applyFill="1" applyBorder="1" applyAlignment="1" applyProtection="1">
      <alignment horizontal="center" vertical="center" wrapText="1"/>
      <protection locked="0"/>
    </xf>
    <xf numFmtId="175" fontId="7" fillId="0" borderId="16" xfId="55" applyNumberFormat="1" applyFont="1" applyFill="1" applyBorder="1" applyAlignment="1" applyProtection="1">
      <alignment horizontal="center" vertical="center" wrapText="1"/>
      <protection locked="0"/>
    </xf>
    <xf numFmtId="175" fontId="7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 horizontal="center" vertical="center" wrapText="1"/>
    </xf>
    <xf numFmtId="0" fontId="3" fillId="0" borderId="17" xfId="56" applyFont="1" applyFill="1" applyBorder="1" applyAlignment="1" applyProtection="1">
      <alignment horizontal="center" vertical="center" wrapText="1"/>
      <protection locked="0"/>
    </xf>
    <xf numFmtId="0" fontId="3" fillId="0" borderId="18" xfId="56" applyFont="1" applyFill="1" applyBorder="1" applyAlignment="1" applyProtection="1">
      <alignment horizontal="center" vertical="center" wrapText="1"/>
      <protection locked="0"/>
    </xf>
    <xf numFmtId="0" fontId="3" fillId="0" borderId="19" xfId="56" applyFont="1" applyFill="1" applyBorder="1" applyAlignment="1" applyProtection="1">
      <alignment horizontal="center" vertical="center" wrapText="1"/>
      <protection locked="0"/>
    </xf>
    <xf numFmtId="0" fontId="3" fillId="0" borderId="20" xfId="56" applyFont="1" applyFill="1" applyBorder="1" applyAlignment="1" applyProtection="1">
      <alignment horizontal="center" vertical="center" wrapText="1"/>
      <protection locked="0"/>
    </xf>
    <xf numFmtId="0" fontId="3" fillId="0" borderId="21" xfId="56" applyFont="1" applyFill="1" applyBorder="1" applyAlignment="1" applyProtection="1">
      <alignment horizontal="center" vertical="center" wrapText="1"/>
      <protection locked="0"/>
    </xf>
    <xf numFmtId="0" fontId="3" fillId="0" borderId="22" xfId="56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9 2" xfId="52"/>
    <cellStyle name="Обычный 2 2" xfId="53"/>
    <cellStyle name="Обычный 3" xfId="54"/>
    <cellStyle name="Обычный_ГорЭС" xfId="55"/>
    <cellStyle name="Обычный_МЭС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ill>
        <patternFill>
          <bgColor indexed="59"/>
        </patternFill>
      </fill>
    </dxf>
    <dxf>
      <fill>
        <patternFill>
          <bgColor indexed="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view="pageBreakPreview" zoomScaleNormal="8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6.8515625" style="7" customWidth="1"/>
    <col min="2" max="2" width="47.28125" style="3" customWidth="1"/>
    <col min="3" max="5" width="15.140625" style="4" customWidth="1"/>
    <col min="6" max="6" width="15.7109375" style="4" customWidth="1"/>
    <col min="7" max="8" width="9.140625" style="1" customWidth="1"/>
    <col min="10" max="12" width="9.140625" style="1" customWidth="1"/>
    <col min="14" max="16384" width="9.140625" style="1" customWidth="1"/>
  </cols>
  <sheetData>
    <row r="1" spans="1:6" ht="79.5" customHeight="1" thickBot="1">
      <c r="A1" s="36" t="s">
        <v>23</v>
      </c>
      <c r="B1" s="36"/>
      <c r="C1" s="36"/>
      <c r="D1" s="36"/>
      <c r="E1" s="36"/>
      <c r="F1" s="36"/>
    </row>
    <row r="2" spans="1:6" s="2" customFormat="1" ht="53.25" customHeight="1">
      <c r="A2" s="37" t="s">
        <v>0</v>
      </c>
      <c r="B2" s="39" t="s">
        <v>1</v>
      </c>
      <c r="C2" s="39" t="s">
        <v>3</v>
      </c>
      <c r="D2" s="39" t="s">
        <v>5</v>
      </c>
      <c r="E2" s="39" t="s">
        <v>6</v>
      </c>
      <c r="F2" s="41" t="s">
        <v>7</v>
      </c>
    </row>
    <row r="3" spans="1:6" s="2" customFormat="1" ht="11.25" customHeight="1" thickBot="1">
      <c r="A3" s="38"/>
      <c r="B3" s="40"/>
      <c r="C3" s="40"/>
      <c r="D3" s="40"/>
      <c r="E3" s="40"/>
      <c r="F3" s="42"/>
    </row>
    <row r="4" spans="1:6" s="2" customFormat="1" ht="12.75" customHeight="1" thickBot="1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5">
        <v>6</v>
      </c>
    </row>
    <row r="5" spans="1:9" ht="15.75">
      <c r="A5" s="20">
        <v>1</v>
      </c>
      <c r="B5" s="21" t="s">
        <v>4</v>
      </c>
      <c r="C5" s="22" t="s">
        <v>2</v>
      </c>
      <c r="D5" s="29">
        <v>0.56</v>
      </c>
      <c r="E5" s="29">
        <v>0.28</v>
      </c>
      <c r="F5" s="19">
        <f aca="true" t="shared" si="0" ref="F5:F10">D5-E5</f>
        <v>0.28</v>
      </c>
      <c r="G5" s="6"/>
      <c r="I5" s="9"/>
    </row>
    <row r="6" spans="1:11" ht="15.75">
      <c r="A6" s="13">
        <v>2</v>
      </c>
      <c r="B6" s="8" t="s">
        <v>8</v>
      </c>
      <c r="C6" s="5" t="s">
        <v>2</v>
      </c>
      <c r="D6" s="28">
        <v>0.749</v>
      </c>
      <c r="E6" s="28">
        <v>0.273</v>
      </c>
      <c r="F6" s="14">
        <f t="shared" si="0"/>
        <v>0.476</v>
      </c>
      <c r="I6" s="9"/>
      <c r="K6" s="6"/>
    </row>
    <row r="7" spans="1:9" ht="15.75">
      <c r="A7" s="13">
        <v>3</v>
      </c>
      <c r="B7" s="8" t="s">
        <v>9</v>
      </c>
      <c r="C7" s="5" t="s">
        <v>2</v>
      </c>
      <c r="D7" s="28">
        <v>1.675</v>
      </c>
      <c r="E7" s="28">
        <v>0.8</v>
      </c>
      <c r="F7" s="14">
        <f t="shared" si="0"/>
        <v>0.875</v>
      </c>
      <c r="I7" s="9"/>
    </row>
    <row r="8" spans="1:13" s="10" customFormat="1" ht="15.75">
      <c r="A8" s="20">
        <v>4</v>
      </c>
      <c r="B8" s="8" t="s">
        <v>10</v>
      </c>
      <c r="C8" s="5" t="s">
        <v>2</v>
      </c>
      <c r="D8" s="28">
        <v>1.675</v>
      </c>
      <c r="E8" s="28">
        <v>0.73</v>
      </c>
      <c r="F8" s="14">
        <f t="shared" si="0"/>
        <v>0.9450000000000001</v>
      </c>
      <c r="I8" s="11"/>
      <c r="M8" s="12"/>
    </row>
    <row r="9" spans="1:9" ht="15.75">
      <c r="A9" s="13">
        <v>5</v>
      </c>
      <c r="B9" s="8" t="s">
        <v>11</v>
      </c>
      <c r="C9" s="5" t="s">
        <v>2</v>
      </c>
      <c r="D9" s="28">
        <v>0.75</v>
      </c>
      <c r="E9" s="28">
        <v>0.371</v>
      </c>
      <c r="F9" s="14">
        <f t="shared" si="0"/>
        <v>0.379</v>
      </c>
      <c r="I9" s="9"/>
    </row>
    <row r="10" spans="1:9" ht="15.75">
      <c r="A10" s="13">
        <v>6</v>
      </c>
      <c r="B10" s="8" t="s">
        <v>12</v>
      </c>
      <c r="C10" s="5" t="s">
        <v>2</v>
      </c>
      <c r="D10" s="28">
        <v>2.08</v>
      </c>
      <c r="E10" s="28">
        <v>0.9</v>
      </c>
      <c r="F10" s="14">
        <f t="shared" si="0"/>
        <v>1.1800000000000002</v>
      </c>
      <c r="I10" s="9"/>
    </row>
    <row r="11" spans="1:9" ht="15.75">
      <c r="A11" s="20">
        <v>7</v>
      </c>
      <c r="B11" s="8" t="s">
        <v>13</v>
      </c>
      <c r="C11" s="5" t="s">
        <v>2</v>
      </c>
      <c r="D11" s="30">
        <v>3.546</v>
      </c>
      <c r="E11" s="28">
        <v>0.432</v>
      </c>
      <c r="F11" s="33">
        <f>D11-E11-E12</f>
        <v>2.529</v>
      </c>
      <c r="I11" s="9"/>
    </row>
    <row r="12" spans="1:9" ht="15.75">
      <c r="A12" s="13">
        <v>8</v>
      </c>
      <c r="B12" s="8" t="s">
        <v>14</v>
      </c>
      <c r="C12" s="5" t="s">
        <v>2</v>
      </c>
      <c r="D12" s="31"/>
      <c r="E12" s="28">
        <v>0.585</v>
      </c>
      <c r="F12" s="35"/>
      <c r="I12" s="9"/>
    </row>
    <row r="13" spans="1:9" ht="31.5">
      <c r="A13" s="13">
        <v>9</v>
      </c>
      <c r="B13" s="8" t="s">
        <v>22</v>
      </c>
      <c r="C13" s="5" t="s">
        <v>2</v>
      </c>
      <c r="D13" s="28">
        <v>0.715</v>
      </c>
      <c r="E13" s="28">
        <v>0.68</v>
      </c>
      <c r="F13" s="14">
        <f>D13-E13</f>
        <v>0.03499999999999992</v>
      </c>
      <c r="I13" s="9"/>
    </row>
    <row r="14" spans="1:9" ht="47.25">
      <c r="A14" s="20">
        <v>10</v>
      </c>
      <c r="B14" s="8" t="s">
        <v>16</v>
      </c>
      <c r="C14" s="5" t="s">
        <v>15</v>
      </c>
      <c r="D14" s="30">
        <v>10.62</v>
      </c>
      <c r="E14" s="28">
        <v>0.455</v>
      </c>
      <c r="F14" s="33">
        <f>D14-SUM(E14:E19)</f>
        <v>7.7589999999999995</v>
      </c>
      <c r="I14" s="18"/>
    </row>
    <row r="15" spans="1:9" ht="47.25">
      <c r="A15" s="13">
        <v>11</v>
      </c>
      <c r="B15" s="8" t="s">
        <v>17</v>
      </c>
      <c r="C15" s="5" t="s">
        <v>15</v>
      </c>
      <c r="D15" s="32"/>
      <c r="E15" s="28">
        <v>0.432</v>
      </c>
      <c r="F15" s="34"/>
      <c r="I15" s="9"/>
    </row>
    <row r="16" spans="1:11" ht="47.25">
      <c r="A16" s="13">
        <v>12</v>
      </c>
      <c r="B16" s="8" t="s">
        <v>18</v>
      </c>
      <c r="C16" s="5" t="s">
        <v>15</v>
      </c>
      <c r="D16" s="32"/>
      <c r="E16" s="28">
        <v>0.52</v>
      </c>
      <c r="F16" s="34"/>
      <c r="I16" s="9"/>
      <c r="K16" s="6"/>
    </row>
    <row r="17" spans="1:11" ht="47.25">
      <c r="A17" s="20">
        <v>13</v>
      </c>
      <c r="B17" s="8" t="s">
        <v>19</v>
      </c>
      <c r="C17" s="5" t="s">
        <v>15</v>
      </c>
      <c r="D17" s="32"/>
      <c r="E17" s="28">
        <v>0.44</v>
      </c>
      <c r="F17" s="34"/>
      <c r="I17" s="9"/>
      <c r="K17" s="6"/>
    </row>
    <row r="18" spans="1:11" ht="47.25">
      <c r="A18" s="13">
        <v>14</v>
      </c>
      <c r="B18" s="8" t="s">
        <v>20</v>
      </c>
      <c r="C18" s="5" t="s">
        <v>15</v>
      </c>
      <c r="D18" s="32"/>
      <c r="E18" s="28">
        <v>0.472</v>
      </c>
      <c r="F18" s="34"/>
      <c r="I18" s="9"/>
      <c r="K18" s="6"/>
    </row>
    <row r="19" spans="1:9" ht="47.25">
      <c r="A19" s="13">
        <v>15</v>
      </c>
      <c r="B19" s="8" t="s">
        <v>21</v>
      </c>
      <c r="C19" s="5" t="s">
        <v>15</v>
      </c>
      <c r="D19" s="32"/>
      <c r="E19" s="28">
        <v>0.542</v>
      </c>
      <c r="F19" s="35"/>
      <c r="G19" s="6"/>
      <c r="I19" s="9"/>
    </row>
    <row r="20" spans="5:6" ht="15">
      <c r="E20" s="27"/>
      <c r="F20" s="26"/>
    </row>
    <row r="23" spans="1:6" ht="15.75">
      <c r="A23" s="15"/>
      <c r="B23" s="16"/>
      <c r="C23" s="17"/>
      <c r="D23" s="17"/>
      <c r="E23" s="1"/>
      <c r="F23" s="17"/>
    </row>
  </sheetData>
  <sheetProtection/>
  <mergeCells count="11">
    <mergeCell ref="F2:F3"/>
    <mergeCell ref="D11:D12"/>
    <mergeCell ref="D14:D19"/>
    <mergeCell ref="F14:F19"/>
    <mergeCell ref="F11:F12"/>
    <mergeCell ref="A1:F1"/>
    <mergeCell ref="A2:A3"/>
    <mergeCell ref="B2:B3"/>
    <mergeCell ref="C2:C3"/>
    <mergeCell ref="D2:D3"/>
    <mergeCell ref="E2:E3"/>
  </mergeCells>
  <conditionalFormatting sqref="F6:F13">
    <cfRule type="expression" priority="28" dxfId="0" stopIfTrue="1">
      <formula>#REF!="Н"</formula>
    </cfRule>
  </conditionalFormatting>
  <conditionalFormatting sqref="F14 F5:F10">
    <cfRule type="expression" priority="30" dxfId="0" stopIfTrue="1">
      <formula>#REF!="Н"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  <colBreaks count="1" manualBreakCount="1">
    <brk id="6" max="65535" man="1"/>
  </colBreaks>
  <ignoredErrors>
    <ignoredError sqref="C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User</cp:lastModifiedBy>
  <cp:lastPrinted>2017-11-01T04:10:52Z</cp:lastPrinted>
  <dcterms:created xsi:type="dcterms:W3CDTF">2009-12-26T06:59:08Z</dcterms:created>
  <dcterms:modified xsi:type="dcterms:W3CDTF">2021-01-18T05:04:25Z</dcterms:modified>
  <cp:category/>
  <cp:version/>
  <cp:contentType/>
  <cp:contentStatus/>
</cp:coreProperties>
</file>