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codeName="ЭтаКнига" defaultThemeVersion="124226"/>
  <xr:revisionPtr revIDLastSave="0" documentId="8_{0A786C0B-2BEF-4B47-AF2D-4B3C137FFC81}" xr6:coauthVersionLast="46" xr6:coauthVersionMax="46" xr10:uidLastSave="{00000000-0000-0000-0000-000000000000}"/>
  <bookViews>
    <workbookView xWindow="-120" yWindow="-120" windowWidth="29040" windowHeight="15840" activeTab="4" xr2:uid="{00000000-000D-0000-FFFF-FFFF00000000}"/>
  </bookViews>
  <sheets>
    <sheet name="заявки" sheetId="1" r:id="rId1"/>
    <sheet name="заявки аннулир" sheetId="5" r:id="rId2"/>
    <sheet name="договора" sheetId="4" r:id="rId3"/>
    <sheet name="договора растор" sheetId="7" r:id="rId4"/>
    <sheet name="выполненные присоед-я" sheetId="6" r:id="rId5"/>
  </sheets>
  <definedNames>
    <definedName name="_xlnm._FilterDatabase" localSheetId="4" hidden="1">'выполненные присоед-я'!$A$2:$I$14</definedName>
    <definedName name="_xlnm.Print_Area" localSheetId="4">'выполненные присоед-я'!$A$1:$H$25</definedName>
    <definedName name="_xlnm.Print_Area" localSheetId="2">договора!$B$1:$I$36</definedName>
    <definedName name="_xlnm.Print_Area" localSheetId="3">'договора растор'!$B$1:$H$12</definedName>
    <definedName name="_xlnm.Print_Area" localSheetId="0">заявки!$B$1:$G$25</definedName>
    <definedName name="_xlnm.Print_Area" localSheetId="1">'заявки аннулир'!$B$1:$G$15</definedName>
  </definedNames>
  <calcPr calcId="181029"/>
</workbook>
</file>

<file path=xl/calcChain.xml><?xml version="1.0" encoding="utf-8"?>
<calcChain xmlns="http://schemas.openxmlformats.org/spreadsheetml/2006/main">
  <c r="H19" i="6" l="1"/>
  <c r="G19" i="6"/>
  <c r="H4" i="7"/>
  <c r="I28" i="4"/>
  <c r="G7" i="5"/>
  <c r="G17" i="1"/>
</calcChain>
</file>

<file path=xl/sharedStrings.xml><?xml version="1.0" encoding="utf-8"?>
<sst xmlns="http://schemas.openxmlformats.org/spreadsheetml/2006/main" count="236" uniqueCount="174">
  <si>
    <t>№ п/п</t>
  </si>
  <si>
    <t>Ф.И.О.</t>
  </si>
  <si>
    <t>Адрес</t>
  </si>
  <si>
    <t>Точка присоединения, кВ</t>
  </si>
  <si>
    <t>Максимальная мощность, кВт</t>
  </si>
  <si>
    <t>Номер договора</t>
  </si>
  <si>
    <t>Срок выполнения мероприятий, мес</t>
  </si>
  <si>
    <t>Итого:</t>
  </si>
  <si>
    <t>Итого с начала года</t>
  </si>
  <si>
    <t>Плата за ТП, руб с НДС</t>
  </si>
  <si>
    <t>Номер заявки</t>
  </si>
  <si>
    <t>Дата присоединения</t>
  </si>
  <si>
    <t>Директор ООО ЭСК "Энергия"                                                                                                     А.В. Портнягин</t>
  </si>
  <si>
    <t>Директор ООО ЭСК "Энергия"                                                                                                                               А.В. Портнягин</t>
  </si>
  <si>
    <t>Номер акта</t>
  </si>
  <si>
    <t>Присоединенная мощность, кВт</t>
  </si>
  <si>
    <t>Директор ООО ЭСК "Энергия"                                                                                                                              А.В. Портнягин</t>
  </si>
  <si>
    <t>Директор ООО ЭСК "Энергия"                                                                                                             А.В. Портнягин</t>
  </si>
  <si>
    <t>Зверев Антон Викторович</t>
  </si>
  <si>
    <t>п. Малиновка, ул. Солнечная, уч. 1</t>
  </si>
  <si>
    <t>Т-2 Мобайл</t>
  </si>
  <si>
    <t>с. Дзержинское, ул. Ленина, 9А</t>
  </si>
  <si>
    <t>Гаражный кооператив "Рябиновый сад"</t>
  </si>
  <si>
    <t>с. Дзержинское, ул. Больничная, в 115 м от дома №57</t>
  </si>
  <si>
    <t>Еремеева Анастасия Владимировна</t>
  </si>
  <si>
    <t>г. Назарово, ул. Дальная, 17 (стр)</t>
  </si>
  <si>
    <t>Спиридонова Елена Михайловна</t>
  </si>
  <si>
    <t>с. Дзержинское, ул. Денисовская, 114А</t>
  </si>
  <si>
    <t>Сулейманова Айшафатма Гасан Кызы</t>
  </si>
  <si>
    <t>п. Солонцы, ул. Рассветная, 19-3</t>
  </si>
  <si>
    <t>Воронин Владимир Федорович</t>
  </si>
  <si>
    <t>п. Элита, ул. Ключевая, 30</t>
  </si>
  <si>
    <t>Колокольцева Лариса Владимировна</t>
  </si>
  <si>
    <t>п. Малиновка, садовое общество, уч. №286</t>
  </si>
  <si>
    <t>ПАО "Вымпелком"</t>
  </si>
  <si>
    <t>г. Красноярск, пр. Металлургов, 28 А</t>
  </si>
  <si>
    <t>Реук Алена Сергеевна</t>
  </si>
  <si>
    <t>г. Ачинск, гаражное общество 48, гараж 17</t>
  </si>
  <si>
    <t>Назаров Сергей Васильевич</t>
  </si>
  <si>
    <t>г. Ачинск, гаражное общество 48, гараж 26</t>
  </si>
  <si>
    <t>9-Н/2020</t>
  </si>
  <si>
    <t>10-С/2020</t>
  </si>
  <si>
    <t>РЕЕСТР
заявок на технологическое присоединение
к электрическим сетям по ООО ЭСК "Энергия"
за декабрь 2020 года</t>
  </si>
  <si>
    <t>Сивкова Виктория Витальевна</t>
  </si>
  <si>
    <t>З-265</t>
  </si>
  <si>
    <t>п. Элита, ул. Цветной бульвар, д. 6</t>
  </si>
  <si>
    <t>Новиков Николай Гаврилович</t>
  </si>
  <si>
    <t>З-266</t>
  </si>
  <si>
    <t>с. Дзержинское, ул. Маяковского 20Б</t>
  </si>
  <si>
    <t>Геращенко Наталья Ивановна</t>
  </si>
  <si>
    <t>З-267</t>
  </si>
  <si>
    <t>п. Кедровый, ул. Жуковского, 5/1</t>
  </si>
  <si>
    <t>Корепанова Анастасия Генадевна</t>
  </si>
  <si>
    <t>З-268</t>
  </si>
  <si>
    <t>п. Малиновка, садовое общество "Дружба"</t>
  </si>
  <si>
    <t>Т2 Мобайл</t>
  </si>
  <si>
    <t>З-269</t>
  </si>
  <si>
    <t>с. Дзержинское, ул. Энергетиков, 2</t>
  </si>
  <si>
    <t>Саргсян Эдита Левоновна</t>
  </si>
  <si>
    <t>З-270</t>
  </si>
  <si>
    <t>п. Солонцы, ул. Рассветная, 19-2</t>
  </si>
  <si>
    <t>Кряжева Елена Анатольевна</t>
  </si>
  <si>
    <t>З-271</t>
  </si>
  <si>
    <t>с. Дзержинское, ул. Транспортная, 10</t>
  </si>
  <si>
    <t>Лысенко Марина Викторовна</t>
  </si>
  <si>
    <t>З-272</t>
  </si>
  <si>
    <t>Емельяновский район, уч. 52</t>
  </si>
  <si>
    <t>Гадыев Литфулла Гаспарович</t>
  </si>
  <si>
    <t>З-273</t>
  </si>
  <si>
    <t>Емельяновский район, уч. 61</t>
  </si>
  <si>
    <t>Администрация поселка Кедровый Красноярского края</t>
  </si>
  <si>
    <t>З-274</t>
  </si>
  <si>
    <t>п. Кедровый, ул. Кедровая</t>
  </si>
  <si>
    <t>З-275</t>
  </si>
  <si>
    <t>п. Кедровый, ул. Казанская</t>
  </si>
  <si>
    <t>Мутовин Дмитрий Олегович</t>
  </si>
  <si>
    <t>З-276</t>
  </si>
  <si>
    <t>Емельяновский район, к.н. 24:11:0210107:1176</t>
  </si>
  <si>
    <t>Лопарев Вячеслав Петрович</t>
  </si>
  <si>
    <t>З-277</t>
  </si>
  <si>
    <t>Емельяновский район, участок №35</t>
  </si>
  <si>
    <t>ПАО "Ростелеком"</t>
  </si>
  <si>
    <t>З-278</t>
  </si>
  <si>
    <t>г. Назарово, мкр-н "Промышленный узел", 29</t>
  </si>
  <si>
    <t>РЕЕСТР
аннулированных заявок на технологическое присоединение
к электрическим сетям по ООО ЭСК "Энергия за декабрь 2020 года</t>
  </si>
  <si>
    <t>КГКУ "УКС"</t>
  </si>
  <si>
    <t>З-152</t>
  </si>
  <si>
    <t>с. Дзержинское, пер. Профсоюзный, з/у 15</t>
  </si>
  <si>
    <t>Новалэнд</t>
  </si>
  <si>
    <t>З-183</t>
  </si>
  <si>
    <t>п. Солонцы, ул. Уютная, 4-1, 4-2, 4-3</t>
  </si>
  <si>
    <t xml:space="preserve">ООО "Стройтех-20022 </t>
  </si>
  <si>
    <t>З-184</t>
  </si>
  <si>
    <t>п. Солонцы, ул. Рассветная, 21-1, 21-2, 21-3</t>
  </si>
  <si>
    <t>Гаврилова Елена Игоревна</t>
  </si>
  <si>
    <t>З-190</t>
  </si>
  <si>
    <t>ДНТ "Шарье", Проезд Короткий, №148</t>
  </si>
  <si>
    <t>РЕЕСТР
договоров на технологическое присоединение
к электрическим сетям по ООО ЭСК "Энергия"
за декабрь 2020 года</t>
  </si>
  <si>
    <t>Бровкина Наталья Владиславовна</t>
  </si>
  <si>
    <t>8-У/2020</t>
  </si>
  <si>
    <t>Емельяновский район, уч. №84</t>
  </si>
  <si>
    <t>Гамалей Ольга Алексеевна</t>
  </si>
  <si>
    <t>2-У/2020</t>
  </si>
  <si>
    <t>ориентир д. Мужичкино, д. 73</t>
  </si>
  <si>
    <t>58-М/2020</t>
  </si>
  <si>
    <t>Старикова Наталья Анатольевна</t>
  </si>
  <si>
    <t>41-М/2020</t>
  </si>
  <si>
    <t>п. Малиновка, садовое общетво "Дружба", уч. №355</t>
  </si>
  <si>
    <t>60-М/2020</t>
  </si>
  <si>
    <t>Червякова Татьяна Михайловна</t>
  </si>
  <si>
    <t>34-М/2020</t>
  </si>
  <si>
    <t>п. Малиновка, садовое общетво "Дружба", уч. №214</t>
  </si>
  <si>
    <t>Чуваева Валентина Михайловна</t>
  </si>
  <si>
    <t>52-М/2020</t>
  </si>
  <si>
    <t>п. Малиновка, с/о "Дружба", уч. 174</t>
  </si>
  <si>
    <t>Субуханкулова Светлана Алексеевна</t>
  </si>
  <si>
    <t>57-М/2020</t>
  </si>
  <si>
    <t>п. Малиновка, квартал 3, д. 25</t>
  </si>
  <si>
    <t>1-А/2020</t>
  </si>
  <si>
    <t>2-А/2020</t>
  </si>
  <si>
    <t>Тимофеев Олег Николаевич</t>
  </si>
  <si>
    <t>25-Дз/2020</t>
  </si>
  <si>
    <t>с. Дзержинское, ул. Денисовская, 120б</t>
  </si>
  <si>
    <t>Алексеев Андрей Сергеевич</t>
  </si>
  <si>
    <t>19-Дз/2020</t>
  </si>
  <si>
    <t>с. Дзержинское, ул. Колхозная, 11</t>
  </si>
  <si>
    <t>27-Дз/2020</t>
  </si>
  <si>
    <t>22-Дз/2020</t>
  </si>
  <si>
    <t>30-Дз/2020</t>
  </si>
  <si>
    <t>26-Дз/2020</t>
  </si>
  <si>
    <t>17-К/2020</t>
  </si>
  <si>
    <t>18-К/2020</t>
  </si>
  <si>
    <t>4-Кр/2020</t>
  </si>
  <si>
    <t>г. Красноярск, Е.Стасовой, 38А</t>
  </si>
  <si>
    <t>5-Кр/2020</t>
  </si>
  <si>
    <t>68-Э/2020</t>
  </si>
  <si>
    <t>Мамаев Сергей Геннадьевич</t>
  </si>
  <si>
    <t>69-Э/2020</t>
  </si>
  <si>
    <t>п. Элита, ул. Видная, уч. 16</t>
  </si>
  <si>
    <t>70-Э/2020</t>
  </si>
  <si>
    <t>Гагаркина Ольга Владимировна</t>
  </si>
  <si>
    <t>9-С/2020</t>
  </si>
  <si>
    <t>п. Солонцы, Каминная, 3</t>
  </si>
  <si>
    <t>11-С/2020</t>
  </si>
  <si>
    <t>РЕЕСТР
расторгнутых договоров на технологическое присоединение
к электрическим сетям по ООО ЭСК "Энергия"
за декабрь 2020 года</t>
  </si>
  <si>
    <t>Шляхтина Мария Викторовна</t>
  </si>
  <si>
    <t>З-27</t>
  </si>
  <si>
    <t>с. Дзержинское, ул.Красноармейская, д.92, кв.7</t>
  </si>
  <si>
    <t>РЕЕСТР
выполненных присоединений
к электрическим сетям ООО ЭСК "Энергия"
за декабрь 2020 года</t>
  </si>
  <si>
    <t>КГБУЗ "Богучанская РБ"</t>
  </si>
  <si>
    <t>1-Б/2020</t>
  </si>
  <si>
    <t>с. Богучаны, р-он ЦРБ, к.н. 24:07:1201009:155</t>
  </si>
  <si>
    <t>Шмакова Зинаида Васильевна</t>
  </si>
  <si>
    <t>30-М/2020</t>
  </si>
  <si>
    <t>п. Малиновка, садовое общество "Дружба", уч. 246</t>
  </si>
  <si>
    <t>Лозовская Екатерина Владимировна</t>
  </si>
  <si>
    <t>13-М/2020</t>
  </si>
  <si>
    <t>п. Малиновка, садовое общество "Дружба", уч. №245</t>
  </si>
  <si>
    <t>МБУ "Спортивная школа Ачинского района"</t>
  </si>
  <si>
    <t>3-М/2019</t>
  </si>
  <si>
    <t>п. Малиновка, квартал 1, д. 4, пом.1</t>
  </si>
  <si>
    <t>20,0</t>
  </si>
  <si>
    <t>Белоусов Геннадий Борисович</t>
  </si>
  <si>
    <t>14-К/2019</t>
  </si>
  <si>
    <t>п. Кедровый, мкр. Южный, уч. №158</t>
  </si>
  <si>
    <t>Еремин Степан Петрович</t>
  </si>
  <si>
    <t>17-К/2019</t>
  </si>
  <si>
    <t>п. Кедровый, мкр. Южный, уч. №102</t>
  </si>
  <si>
    <t>Тищенко Ольга Васильевна</t>
  </si>
  <si>
    <t>20-К/2019</t>
  </si>
  <si>
    <t>п. Кедровый, мкр. Южный, уч. №170 "в"</t>
  </si>
  <si>
    <t>Ковалев Анатолий Иванович</t>
  </si>
  <si>
    <t>13-Дз/2020</t>
  </si>
  <si>
    <t>с. Дзержинское, ул. Кирова, д. 10Б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</si>
</sst>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vertical="center"/>
    </xf>
    <xf numFmtId="164" fontId="0" fillId="0" borderId="0" xfId="0" applyNumberFormat="1"/>
    <xf numFmtId="0" fontId="9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164" fontId="6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2" fontId="0" fillId="2" borderId="1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10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164" fontId="0" fillId="2" borderId="1" xfId="0" applyNumberForma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14" fontId="6" fillId="0" borderId="1" xfId="0" applyNumberFormat="1" applyFont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B1:G26"/>
  <sheetViews>
    <sheetView view="pageBreakPreview" zoomScaleNormal="100" zoomScaleSheetLayoutView="100" workbookViewId="0">
      <selection activeCell="G21" sqref="G21"/>
    </sheetView>
  </sheetViews>
  <sheetFormatPr defaultColWidth="9.140625" defaultRowHeight="15" x14ac:dyDescent="0.25"/>
  <cols>
    <col min="1" max="1" width="9.140625" style="13"/>
    <col min="2" max="2" width="6" style="13" customWidth="1"/>
    <col min="3" max="3" width="35.42578125" style="13" customWidth="1"/>
    <col min="4" max="4" width="9.28515625" style="13" customWidth="1"/>
    <col min="5" max="5" width="23.140625" style="13" customWidth="1"/>
    <col min="6" max="6" width="16.85546875" style="13" customWidth="1"/>
    <col min="7" max="7" width="16.140625" style="13" customWidth="1"/>
    <col min="8" max="16384" width="9.140625" style="13"/>
  </cols>
  <sheetData>
    <row r="1" spans="2:7" ht="82.5" customHeight="1" x14ac:dyDescent="0.25">
      <c r="B1" s="88" t="s">
        <v>42</v>
      </c>
      <c r="C1" s="88"/>
      <c r="D1" s="88"/>
      <c r="E1" s="88"/>
      <c r="F1" s="88"/>
      <c r="G1" s="88"/>
    </row>
    <row r="2" spans="2:7" ht="45" x14ac:dyDescent="0.25">
      <c r="B2" s="14" t="s">
        <v>0</v>
      </c>
      <c r="C2" s="14" t="s">
        <v>1</v>
      </c>
      <c r="D2" s="14" t="s">
        <v>10</v>
      </c>
      <c r="E2" s="14" t="s">
        <v>2</v>
      </c>
      <c r="F2" s="15" t="s">
        <v>3</v>
      </c>
      <c r="G2" s="15" t="s">
        <v>4</v>
      </c>
    </row>
    <row r="3" spans="2:7" ht="22.5" x14ac:dyDescent="0.25">
      <c r="B3" s="1">
        <v>1</v>
      </c>
      <c r="C3" s="24" t="s">
        <v>43</v>
      </c>
      <c r="D3" s="16" t="s">
        <v>44</v>
      </c>
      <c r="E3" s="75" t="s">
        <v>45</v>
      </c>
      <c r="F3" s="53">
        <v>0.4</v>
      </c>
      <c r="G3" s="46">
        <v>30</v>
      </c>
    </row>
    <row r="4" spans="2:7" ht="22.5" x14ac:dyDescent="0.25">
      <c r="B4" s="1">
        <v>2</v>
      </c>
      <c r="C4" s="36" t="s">
        <v>46</v>
      </c>
      <c r="D4" s="16" t="s">
        <v>47</v>
      </c>
      <c r="E4" s="75" t="s">
        <v>48</v>
      </c>
      <c r="F4" s="53">
        <v>0.4</v>
      </c>
      <c r="G4" s="46">
        <v>150</v>
      </c>
    </row>
    <row r="5" spans="2:7" ht="22.5" x14ac:dyDescent="0.25">
      <c r="B5" s="1">
        <v>3</v>
      </c>
      <c r="C5" s="44" t="s">
        <v>49</v>
      </c>
      <c r="D5" s="16" t="s">
        <v>50</v>
      </c>
      <c r="E5" s="41" t="s">
        <v>51</v>
      </c>
      <c r="F5" s="53">
        <v>0.4</v>
      </c>
      <c r="G5" s="46">
        <v>15</v>
      </c>
    </row>
    <row r="6" spans="2:7" ht="22.5" x14ac:dyDescent="0.25">
      <c r="B6" s="1">
        <v>4</v>
      </c>
      <c r="C6" s="44" t="s">
        <v>52</v>
      </c>
      <c r="D6" s="16" t="s">
        <v>53</v>
      </c>
      <c r="E6" s="41" t="s">
        <v>54</v>
      </c>
      <c r="F6" s="53">
        <v>0.22</v>
      </c>
      <c r="G6" s="46">
        <v>15</v>
      </c>
    </row>
    <row r="7" spans="2:7" ht="22.5" x14ac:dyDescent="0.25">
      <c r="B7" s="1">
        <v>5</v>
      </c>
      <c r="C7" s="36" t="s">
        <v>55</v>
      </c>
      <c r="D7" s="16" t="s">
        <v>56</v>
      </c>
      <c r="E7" s="41" t="s">
        <v>57</v>
      </c>
      <c r="F7" s="53">
        <v>0.4</v>
      </c>
      <c r="G7" s="46">
        <v>7.5</v>
      </c>
    </row>
    <row r="8" spans="2:7" ht="22.5" x14ac:dyDescent="0.25">
      <c r="B8" s="1">
        <v>6</v>
      </c>
      <c r="C8" s="44" t="s">
        <v>58</v>
      </c>
      <c r="D8" s="16" t="s">
        <v>59</v>
      </c>
      <c r="E8" s="41" t="s">
        <v>60</v>
      </c>
      <c r="F8" s="53">
        <v>0.4</v>
      </c>
      <c r="G8" s="46">
        <v>15</v>
      </c>
    </row>
    <row r="9" spans="2:7" ht="22.5" x14ac:dyDescent="0.25">
      <c r="B9" s="1">
        <v>7</v>
      </c>
      <c r="C9" s="44" t="s">
        <v>61</v>
      </c>
      <c r="D9" s="16" t="s">
        <v>62</v>
      </c>
      <c r="E9" s="2" t="s">
        <v>63</v>
      </c>
      <c r="F9" s="1">
        <v>0.4</v>
      </c>
      <c r="G9" s="31">
        <v>15</v>
      </c>
    </row>
    <row r="10" spans="2:7" x14ac:dyDescent="0.25">
      <c r="B10" s="1">
        <v>8</v>
      </c>
      <c r="C10" s="44" t="s">
        <v>64</v>
      </c>
      <c r="D10" s="16" t="s">
        <v>65</v>
      </c>
      <c r="E10" s="76" t="s">
        <v>66</v>
      </c>
      <c r="F10" s="1">
        <v>0.4</v>
      </c>
      <c r="G10" s="77">
        <v>15</v>
      </c>
    </row>
    <row r="11" spans="2:7" x14ac:dyDescent="0.25">
      <c r="B11" s="1">
        <v>9</v>
      </c>
      <c r="C11" s="72" t="s">
        <v>67</v>
      </c>
      <c r="D11" s="16" t="s">
        <v>68</v>
      </c>
      <c r="E11" s="54" t="s">
        <v>69</v>
      </c>
      <c r="F11" s="1">
        <v>0.4</v>
      </c>
      <c r="G11" s="31">
        <v>15</v>
      </c>
    </row>
    <row r="12" spans="2:7" ht="30" x14ac:dyDescent="0.25">
      <c r="B12" s="1">
        <v>10</v>
      </c>
      <c r="C12" s="78" t="s">
        <v>70</v>
      </c>
      <c r="D12" s="16" t="s">
        <v>71</v>
      </c>
      <c r="E12" s="2" t="s">
        <v>72</v>
      </c>
      <c r="F12" s="1">
        <v>0.22</v>
      </c>
      <c r="G12" s="31">
        <v>0.5</v>
      </c>
    </row>
    <row r="13" spans="2:7" ht="30" x14ac:dyDescent="0.25">
      <c r="B13" s="1">
        <v>11</v>
      </c>
      <c r="C13" s="78" t="s">
        <v>70</v>
      </c>
      <c r="D13" s="16" t="s">
        <v>73</v>
      </c>
      <c r="E13" s="54" t="s">
        <v>74</v>
      </c>
      <c r="F13" s="1">
        <v>0.22</v>
      </c>
      <c r="G13" s="31">
        <v>1.2</v>
      </c>
    </row>
    <row r="14" spans="2:7" ht="22.5" x14ac:dyDescent="0.25">
      <c r="B14" s="1">
        <v>12</v>
      </c>
      <c r="C14" s="24" t="s">
        <v>75</v>
      </c>
      <c r="D14" s="16" t="s">
        <v>76</v>
      </c>
      <c r="E14" s="54" t="s">
        <v>77</v>
      </c>
      <c r="F14" s="55">
        <v>0.4</v>
      </c>
      <c r="G14" s="31">
        <v>10</v>
      </c>
    </row>
    <row r="15" spans="2:7" ht="22.5" x14ac:dyDescent="0.25">
      <c r="B15" s="1">
        <v>13</v>
      </c>
      <c r="C15" s="72" t="s">
        <v>78</v>
      </c>
      <c r="D15" s="16" t="s">
        <v>79</v>
      </c>
      <c r="E15" s="41" t="s">
        <v>80</v>
      </c>
      <c r="F15" s="55">
        <v>0.4</v>
      </c>
      <c r="G15" s="50">
        <v>20</v>
      </c>
    </row>
    <row r="16" spans="2:7" ht="22.5" x14ac:dyDescent="0.25">
      <c r="B16" s="1">
        <v>14</v>
      </c>
      <c r="C16" s="72" t="s">
        <v>81</v>
      </c>
      <c r="D16" s="16" t="s">
        <v>82</v>
      </c>
      <c r="E16" s="41" t="s">
        <v>83</v>
      </c>
      <c r="F16" s="55">
        <v>0.4</v>
      </c>
      <c r="G16" s="50">
        <v>20</v>
      </c>
    </row>
    <row r="17" spans="2:7" ht="15.75" x14ac:dyDescent="0.25">
      <c r="B17" s="38"/>
      <c r="C17" s="9" t="s">
        <v>7</v>
      </c>
      <c r="D17" s="34"/>
      <c r="E17" s="38"/>
      <c r="F17" s="38"/>
      <c r="G17" s="39">
        <f>SUM(G3:G16)</f>
        <v>329.2</v>
      </c>
    </row>
    <row r="18" spans="2:7" x14ac:dyDescent="0.25">
      <c r="B18" s="17"/>
      <c r="C18" s="17"/>
      <c r="D18" s="69"/>
      <c r="E18" s="17"/>
      <c r="F18" s="17"/>
      <c r="G18" s="19"/>
    </row>
    <row r="19" spans="2:7" x14ac:dyDescent="0.25">
      <c r="B19" s="17"/>
      <c r="C19" s="56"/>
      <c r="D19" s="57"/>
      <c r="E19" s="58"/>
      <c r="F19" s="17"/>
      <c r="G19" s="17"/>
    </row>
    <row r="20" spans="2:7" x14ac:dyDescent="0.25">
      <c r="B20" s="17"/>
      <c r="C20" s="58" t="s">
        <v>8</v>
      </c>
      <c r="D20" s="59"/>
      <c r="E20" s="58">
        <v>277</v>
      </c>
      <c r="F20" s="17"/>
      <c r="G20" s="19">
        <v>6647.7</v>
      </c>
    </row>
    <row r="21" spans="2:7" x14ac:dyDescent="0.25">
      <c r="B21" s="17"/>
      <c r="C21" s="17"/>
      <c r="D21" s="69"/>
      <c r="E21" s="17"/>
      <c r="F21" s="17"/>
      <c r="G21" s="17"/>
    </row>
    <row r="22" spans="2:7" x14ac:dyDescent="0.25">
      <c r="B22" s="17"/>
      <c r="C22" s="17"/>
      <c r="D22" s="69"/>
      <c r="E22" s="17"/>
      <c r="F22" s="17"/>
      <c r="G22" s="17"/>
    </row>
    <row r="23" spans="2:7" x14ac:dyDescent="0.25">
      <c r="B23" s="17"/>
      <c r="C23" s="17"/>
      <c r="D23" s="69"/>
      <c r="E23" s="17"/>
      <c r="F23" s="17"/>
      <c r="G23" s="17"/>
    </row>
    <row r="24" spans="2:7" x14ac:dyDescent="0.25">
      <c r="B24" s="89" t="s">
        <v>17</v>
      </c>
      <c r="C24" s="89"/>
      <c r="D24" s="89"/>
      <c r="E24" s="89"/>
      <c r="F24" s="89"/>
      <c r="G24" s="89"/>
    </row>
    <row r="25" spans="2:7" x14ac:dyDescent="0.25">
      <c r="B25" s="17"/>
      <c r="C25" s="17"/>
      <c r="D25" s="69"/>
      <c r="E25" s="17"/>
      <c r="F25" s="17"/>
      <c r="G25" s="17"/>
    </row>
    <row r="26" spans="2:7" x14ac:dyDescent="0.25">
      <c r="B26" s="17"/>
      <c r="C26" s="17"/>
      <c r="D26" s="48"/>
      <c r="E26" s="17"/>
      <c r="F26" s="17"/>
      <c r="G26" s="17"/>
    </row>
  </sheetData>
  <mergeCells count="2">
    <mergeCell ref="B1:G1"/>
    <mergeCell ref="B24:G24"/>
  </mergeCells>
  <printOptions horizontalCentered="1"/>
  <pageMargins left="0.70866141732283472" right="0.70866141732283472" top="0.74803149606299213" bottom="0.74803149606299213" header="0" footer="0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14"/>
  <sheetViews>
    <sheetView view="pageBreakPreview" zoomScale="96" zoomScaleNormal="100" zoomScaleSheetLayoutView="96" workbookViewId="0">
      <selection activeCell="G11" sqref="G11"/>
    </sheetView>
  </sheetViews>
  <sheetFormatPr defaultRowHeight="15" x14ac:dyDescent="0.25"/>
  <cols>
    <col min="2" max="2" width="6" customWidth="1"/>
    <col min="3" max="3" width="35.42578125" customWidth="1"/>
    <col min="4" max="4" width="11.28515625" customWidth="1"/>
    <col min="5" max="5" width="27.85546875" customWidth="1"/>
    <col min="6" max="6" width="16.85546875" customWidth="1"/>
    <col min="7" max="7" width="16.140625" customWidth="1"/>
  </cols>
  <sheetData>
    <row r="1" spans="2:7" ht="85.5" customHeight="1" x14ac:dyDescent="0.25">
      <c r="B1" s="90" t="s">
        <v>84</v>
      </c>
      <c r="C1" s="90"/>
      <c r="D1" s="90"/>
      <c r="E1" s="90"/>
      <c r="F1" s="90"/>
      <c r="G1" s="90"/>
    </row>
    <row r="2" spans="2:7" ht="81.75" customHeight="1" x14ac:dyDescent="0.25">
      <c r="B2" s="10" t="s">
        <v>0</v>
      </c>
      <c r="C2" s="10" t="s">
        <v>1</v>
      </c>
      <c r="D2" s="10" t="s">
        <v>10</v>
      </c>
      <c r="E2" s="10" t="s">
        <v>2</v>
      </c>
      <c r="F2" s="10" t="s">
        <v>3</v>
      </c>
      <c r="G2" s="11" t="s">
        <v>4</v>
      </c>
    </row>
    <row r="3" spans="2:7" ht="22.5" x14ac:dyDescent="0.25">
      <c r="B3" s="79">
        <v>1</v>
      </c>
      <c r="C3" s="44" t="s">
        <v>85</v>
      </c>
      <c r="D3" s="16" t="s">
        <v>86</v>
      </c>
      <c r="E3" s="2" t="s">
        <v>87</v>
      </c>
      <c r="F3" s="61">
        <v>0.38</v>
      </c>
      <c r="G3" s="31">
        <v>240</v>
      </c>
    </row>
    <row r="4" spans="2:7" ht="15.75" x14ac:dyDescent="0.25">
      <c r="B4" s="79">
        <v>2</v>
      </c>
      <c r="C4" s="36" t="s">
        <v>88</v>
      </c>
      <c r="D4" s="16" t="s">
        <v>89</v>
      </c>
      <c r="E4" s="41" t="s">
        <v>90</v>
      </c>
      <c r="F4" s="61">
        <v>0.38</v>
      </c>
      <c r="G4" s="43">
        <v>45</v>
      </c>
    </row>
    <row r="5" spans="2:7" ht="22.5" x14ac:dyDescent="0.25">
      <c r="B5" s="79">
        <v>3</v>
      </c>
      <c r="C5" s="36" t="s">
        <v>91</v>
      </c>
      <c r="D5" s="16" t="s">
        <v>92</v>
      </c>
      <c r="E5" s="41" t="s">
        <v>93</v>
      </c>
      <c r="F5" s="61">
        <v>0.38</v>
      </c>
      <c r="G5" s="43">
        <v>45</v>
      </c>
    </row>
    <row r="6" spans="2:7" ht="15.75" x14ac:dyDescent="0.25">
      <c r="B6" s="79">
        <v>4</v>
      </c>
      <c r="C6" s="36" t="s">
        <v>94</v>
      </c>
      <c r="D6" s="16" t="s">
        <v>95</v>
      </c>
      <c r="E6" s="25" t="s">
        <v>96</v>
      </c>
      <c r="F6" s="61">
        <v>0.38</v>
      </c>
      <c r="G6" s="43">
        <v>15</v>
      </c>
    </row>
    <row r="7" spans="2:7" ht="15.75" x14ac:dyDescent="0.25">
      <c r="B7" s="37"/>
      <c r="C7" s="12" t="s">
        <v>7</v>
      </c>
      <c r="D7" s="47"/>
      <c r="E7" s="37"/>
      <c r="F7" s="37"/>
      <c r="G7" s="32">
        <f>SUM(G3:G6)</f>
        <v>345</v>
      </c>
    </row>
    <row r="10" spans="2:7" x14ac:dyDescent="0.25">
      <c r="C10" s="5" t="s">
        <v>8</v>
      </c>
      <c r="D10" s="60"/>
      <c r="E10" s="5">
        <v>18</v>
      </c>
      <c r="F10" s="3"/>
      <c r="G10" s="6">
        <v>620</v>
      </c>
    </row>
    <row r="11" spans="2:7" x14ac:dyDescent="0.25">
      <c r="C11" s="5"/>
      <c r="D11" s="60"/>
      <c r="E11" s="5"/>
      <c r="F11" s="3"/>
      <c r="G11" s="6"/>
    </row>
    <row r="12" spans="2:7" x14ac:dyDescent="0.25">
      <c r="C12" s="5"/>
      <c r="D12" s="60"/>
      <c r="E12" s="5"/>
      <c r="F12" s="3"/>
      <c r="G12" s="6"/>
    </row>
    <row r="13" spans="2:7" x14ac:dyDescent="0.25">
      <c r="C13" s="5"/>
      <c r="D13" s="60"/>
      <c r="E13" s="5"/>
      <c r="F13" s="3"/>
      <c r="G13" s="6"/>
    </row>
    <row r="14" spans="2:7" x14ac:dyDescent="0.25">
      <c r="B14" s="91" t="s">
        <v>12</v>
      </c>
      <c r="C14" s="91"/>
      <c r="D14" s="91"/>
      <c r="E14" s="91"/>
      <c r="F14" s="91"/>
      <c r="G14" s="91"/>
    </row>
  </sheetData>
  <mergeCells count="2">
    <mergeCell ref="B1:G1"/>
    <mergeCell ref="B14:G14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pageSetUpPr fitToPage="1"/>
  </sheetPr>
  <dimension ref="B1:J36"/>
  <sheetViews>
    <sheetView view="pageBreakPreview" topLeftCell="A19" zoomScale="91" zoomScaleNormal="100" zoomScaleSheetLayoutView="91" workbookViewId="0">
      <selection activeCell="E32" sqref="E32"/>
    </sheetView>
  </sheetViews>
  <sheetFormatPr defaultColWidth="9.140625" defaultRowHeight="15" x14ac:dyDescent="0.25"/>
  <cols>
    <col min="1" max="1" width="9.140625" style="17"/>
    <col min="2" max="2" width="5.140625" style="18" customWidth="1"/>
    <col min="3" max="3" width="34.7109375" style="17" customWidth="1"/>
    <col min="4" max="4" width="12.28515625" style="17" customWidth="1"/>
    <col min="5" max="5" width="24.85546875" style="17" customWidth="1"/>
    <col min="6" max="6" width="13.85546875" style="17" customWidth="1"/>
    <col min="7" max="7" width="14.140625" style="17" customWidth="1"/>
    <col min="8" max="8" width="13.5703125" style="17" customWidth="1"/>
    <col min="9" max="9" width="11.5703125" style="17" customWidth="1"/>
    <col min="10" max="10" width="22.28515625" style="17" customWidth="1"/>
    <col min="11" max="16384" width="9.140625" style="17"/>
  </cols>
  <sheetData>
    <row r="1" spans="2:10" ht="81.75" customHeight="1" x14ac:dyDescent="0.25">
      <c r="B1" s="90" t="s">
        <v>97</v>
      </c>
      <c r="C1" s="90"/>
      <c r="D1" s="90"/>
      <c r="E1" s="90"/>
      <c r="F1" s="90"/>
      <c r="G1" s="90"/>
      <c r="H1" s="90"/>
      <c r="I1" s="90"/>
    </row>
    <row r="2" spans="2:10" ht="55.9" customHeight="1" x14ac:dyDescent="0.25">
      <c r="B2" s="10" t="s">
        <v>0</v>
      </c>
      <c r="C2" s="10" t="s">
        <v>1</v>
      </c>
      <c r="D2" s="10" t="s">
        <v>5</v>
      </c>
      <c r="E2" s="10" t="s">
        <v>2</v>
      </c>
      <c r="F2" s="35" t="s">
        <v>3</v>
      </c>
      <c r="G2" s="35" t="s">
        <v>4</v>
      </c>
      <c r="H2" s="35" t="s">
        <v>6</v>
      </c>
      <c r="I2" s="28" t="s">
        <v>9</v>
      </c>
    </row>
    <row r="3" spans="2:10" x14ac:dyDescent="0.25">
      <c r="B3" s="80">
        <v>1</v>
      </c>
      <c r="C3" s="44" t="s">
        <v>98</v>
      </c>
      <c r="D3" s="49" t="s">
        <v>99</v>
      </c>
      <c r="E3" s="2" t="s">
        <v>100</v>
      </c>
      <c r="F3" s="1">
        <v>0.4</v>
      </c>
      <c r="G3" s="31">
        <v>15</v>
      </c>
      <c r="H3" s="61">
        <v>4</v>
      </c>
      <c r="I3" s="62">
        <v>550</v>
      </c>
      <c r="J3" s="19"/>
    </row>
    <row r="4" spans="2:10" x14ac:dyDescent="0.25">
      <c r="B4" s="80">
        <v>2</v>
      </c>
      <c r="C4" s="26" t="s">
        <v>101</v>
      </c>
      <c r="D4" s="49" t="s">
        <v>102</v>
      </c>
      <c r="E4" s="21" t="s">
        <v>103</v>
      </c>
      <c r="F4" s="53">
        <v>0.4</v>
      </c>
      <c r="G4" s="46">
        <v>15</v>
      </c>
      <c r="H4" s="61">
        <v>4</v>
      </c>
      <c r="I4" s="62">
        <v>550</v>
      </c>
      <c r="J4" s="19"/>
    </row>
    <row r="5" spans="2:10" ht="30" x14ac:dyDescent="0.25">
      <c r="B5" s="80">
        <v>3</v>
      </c>
      <c r="C5" s="72" t="s">
        <v>32</v>
      </c>
      <c r="D5" s="42" t="s">
        <v>104</v>
      </c>
      <c r="E5" s="41" t="s">
        <v>33</v>
      </c>
      <c r="F5" s="55">
        <v>0.22</v>
      </c>
      <c r="G5" s="50">
        <v>8</v>
      </c>
      <c r="H5" s="61">
        <v>6</v>
      </c>
      <c r="I5" s="62">
        <v>550</v>
      </c>
    </row>
    <row r="6" spans="2:10" ht="22.5" x14ac:dyDescent="0.25">
      <c r="B6" s="80">
        <v>4</v>
      </c>
      <c r="C6" s="24" t="s">
        <v>105</v>
      </c>
      <c r="D6" s="42" t="s">
        <v>106</v>
      </c>
      <c r="E6" s="25" t="s">
        <v>107</v>
      </c>
      <c r="F6" s="1">
        <v>0.22</v>
      </c>
      <c r="G6" s="31">
        <v>8</v>
      </c>
      <c r="H6" s="61">
        <v>6</v>
      </c>
      <c r="I6" s="62">
        <v>550</v>
      </c>
    </row>
    <row r="7" spans="2:10" ht="22.5" x14ac:dyDescent="0.25">
      <c r="B7" s="80">
        <v>5</v>
      </c>
      <c r="C7" s="26" t="s">
        <v>18</v>
      </c>
      <c r="D7" s="42" t="s">
        <v>108</v>
      </c>
      <c r="E7" s="21" t="s">
        <v>19</v>
      </c>
      <c r="F7" s="53">
        <v>0.4</v>
      </c>
      <c r="G7" s="46">
        <v>15</v>
      </c>
      <c r="H7" s="61">
        <v>4</v>
      </c>
      <c r="I7" s="62">
        <v>550</v>
      </c>
    </row>
    <row r="8" spans="2:10" ht="20.45" customHeight="1" x14ac:dyDescent="0.25">
      <c r="B8" s="80">
        <v>6</v>
      </c>
      <c r="C8" s="24" t="s">
        <v>109</v>
      </c>
      <c r="D8" s="42" t="s">
        <v>110</v>
      </c>
      <c r="E8" s="25" t="s">
        <v>111</v>
      </c>
      <c r="F8" s="1">
        <v>0.22</v>
      </c>
      <c r="G8" s="31">
        <v>8</v>
      </c>
      <c r="H8" s="61">
        <v>4</v>
      </c>
      <c r="I8" s="62">
        <v>550</v>
      </c>
    </row>
    <row r="9" spans="2:10" ht="22.5" x14ac:dyDescent="0.25">
      <c r="B9" s="80">
        <v>7</v>
      </c>
      <c r="C9" s="44" t="s">
        <v>112</v>
      </c>
      <c r="D9" s="42" t="s">
        <v>113</v>
      </c>
      <c r="E9" s="21" t="s">
        <v>114</v>
      </c>
      <c r="F9" s="1">
        <v>0.22</v>
      </c>
      <c r="G9" s="31">
        <v>8</v>
      </c>
      <c r="H9" s="61">
        <v>4</v>
      </c>
      <c r="I9" s="62">
        <v>550</v>
      </c>
    </row>
    <row r="10" spans="2:10" x14ac:dyDescent="0.25">
      <c r="B10" s="80">
        <v>8</v>
      </c>
      <c r="C10" s="1" t="s">
        <v>115</v>
      </c>
      <c r="D10" s="42" t="s">
        <v>116</v>
      </c>
      <c r="E10" s="21" t="s">
        <v>117</v>
      </c>
      <c r="F10" s="33">
        <v>0.4</v>
      </c>
      <c r="G10" s="31">
        <v>15</v>
      </c>
      <c r="H10" s="61">
        <v>4</v>
      </c>
      <c r="I10" s="62">
        <v>550</v>
      </c>
    </row>
    <row r="11" spans="2:10" ht="22.5" x14ac:dyDescent="0.25">
      <c r="B11" s="80">
        <v>9</v>
      </c>
      <c r="C11" s="72" t="s">
        <v>38</v>
      </c>
      <c r="D11" s="42" t="s">
        <v>118</v>
      </c>
      <c r="E11" s="41" t="s">
        <v>39</v>
      </c>
      <c r="F11" s="55">
        <v>0.22</v>
      </c>
      <c r="G11" s="50">
        <v>15</v>
      </c>
      <c r="H11" s="61">
        <v>4</v>
      </c>
      <c r="I11" s="62">
        <v>550</v>
      </c>
    </row>
    <row r="12" spans="2:10" ht="22.5" x14ac:dyDescent="0.25">
      <c r="B12" s="80">
        <v>10</v>
      </c>
      <c r="C12" s="72" t="s">
        <v>36</v>
      </c>
      <c r="D12" s="42" t="s">
        <v>119</v>
      </c>
      <c r="E12" s="41" t="s">
        <v>37</v>
      </c>
      <c r="F12" s="55">
        <v>0.22</v>
      </c>
      <c r="G12" s="50">
        <v>15</v>
      </c>
      <c r="H12" s="61">
        <v>4</v>
      </c>
      <c r="I12" s="62">
        <v>550</v>
      </c>
    </row>
    <row r="13" spans="2:10" ht="22.5" x14ac:dyDescent="0.25">
      <c r="B13" s="80">
        <v>11</v>
      </c>
      <c r="C13" s="1" t="s">
        <v>120</v>
      </c>
      <c r="D13" s="42" t="s">
        <v>121</v>
      </c>
      <c r="E13" s="21" t="s">
        <v>122</v>
      </c>
      <c r="F13" s="33">
        <v>0.4</v>
      </c>
      <c r="G13" s="31">
        <v>50</v>
      </c>
      <c r="H13" s="61">
        <v>6</v>
      </c>
      <c r="I13" s="62">
        <v>54532.91</v>
      </c>
    </row>
    <row r="14" spans="2:10" ht="22.5" x14ac:dyDescent="0.25">
      <c r="B14" s="80">
        <v>12</v>
      </c>
      <c r="C14" s="33" t="s">
        <v>123</v>
      </c>
      <c r="D14" s="42" t="s">
        <v>124</v>
      </c>
      <c r="E14" s="2" t="s">
        <v>125</v>
      </c>
      <c r="F14" s="1">
        <v>0.4</v>
      </c>
      <c r="G14" s="31">
        <v>15</v>
      </c>
      <c r="H14" s="61">
        <v>4</v>
      </c>
      <c r="I14" s="62">
        <v>550</v>
      </c>
    </row>
    <row r="15" spans="2:10" ht="22.5" x14ac:dyDescent="0.25">
      <c r="B15" s="80">
        <v>13</v>
      </c>
      <c r="C15" s="71" t="s">
        <v>26</v>
      </c>
      <c r="D15" s="42" t="s">
        <v>126</v>
      </c>
      <c r="E15" s="54" t="s">
        <v>27</v>
      </c>
      <c r="F15" s="1">
        <v>0.4</v>
      </c>
      <c r="G15" s="46">
        <v>15</v>
      </c>
      <c r="H15" s="61">
        <v>6</v>
      </c>
      <c r="I15" s="62">
        <v>550</v>
      </c>
    </row>
    <row r="16" spans="2:10" x14ac:dyDescent="0.25">
      <c r="B16" s="80">
        <v>14</v>
      </c>
      <c r="C16" s="44" t="s">
        <v>20</v>
      </c>
      <c r="D16" s="42" t="s">
        <v>127</v>
      </c>
      <c r="E16" s="41" t="s">
        <v>21</v>
      </c>
      <c r="F16" s="53">
        <v>0.4</v>
      </c>
      <c r="G16" s="46">
        <v>7.5</v>
      </c>
      <c r="H16" s="61">
        <v>4</v>
      </c>
      <c r="I16" s="62">
        <v>550</v>
      </c>
    </row>
    <row r="17" spans="2:9" ht="22.5" x14ac:dyDescent="0.25">
      <c r="B17" s="80">
        <v>15</v>
      </c>
      <c r="C17" s="44" t="s">
        <v>61</v>
      </c>
      <c r="D17" s="42" t="s">
        <v>128</v>
      </c>
      <c r="E17" s="2" t="s">
        <v>63</v>
      </c>
      <c r="F17" s="1">
        <v>0.4</v>
      </c>
      <c r="G17" s="31">
        <v>15</v>
      </c>
      <c r="H17" s="61">
        <v>6</v>
      </c>
      <c r="I17" s="62">
        <v>550</v>
      </c>
    </row>
    <row r="18" spans="2:9" ht="22.5" x14ac:dyDescent="0.25">
      <c r="B18" s="80">
        <v>16</v>
      </c>
      <c r="C18" s="44" t="s">
        <v>20</v>
      </c>
      <c r="D18" s="42" t="s">
        <v>129</v>
      </c>
      <c r="E18" s="54" t="s">
        <v>23</v>
      </c>
      <c r="F18" s="1">
        <v>0.4</v>
      </c>
      <c r="G18" s="50">
        <v>7.5</v>
      </c>
      <c r="H18" s="61">
        <v>6</v>
      </c>
      <c r="I18" s="62">
        <v>54532.91</v>
      </c>
    </row>
    <row r="19" spans="2:9" ht="30" x14ac:dyDescent="0.25">
      <c r="B19" s="80">
        <v>17</v>
      </c>
      <c r="C19" s="78" t="s">
        <v>70</v>
      </c>
      <c r="D19" s="27" t="s">
        <v>130</v>
      </c>
      <c r="E19" s="2" t="s">
        <v>72</v>
      </c>
      <c r="F19" s="1">
        <v>0.22</v>
      </c>
      <c r="G19" s="31">
        <v>0.5</v>
      </c>
      <c r="H19" s="81">
        <v>4</v>
      </c>
      <c r="I19" s="62">
        <v>550</v>
      </c>
    </row>
    <row r="20" spans="2:9" ht="30" x14ac:dyDescent="0.25">
      <c r="B20" s="80">
        <v>18</v>
      </c>
      <c r="C20" s="78" t="s">
        <v>70</v>
      </c>
      <c r="D20" s="27" t="s">
        <v>131</v>
      </c>
      <c r="E20" s="2" t="s">
        <v>74</v>
      </c>
      <c r="F20" s="1">
        <v>0.22</v>
      </c>
      <c r="G20" s="31">
        <v>1.2</v>
      </c>
      <c r="H20" s="81">
        <v>4</v>
      </c>
      <c r="I20" s="62">
        <v>502.3</v>
      </c>
    </row>
    <row r="21" spans="2:9" x14ac:dyDescent="0.25">
      <c r="B21" s="80">
        <v>19</v>
      </c>
      <c r="C21" s="51" t="s">
        <v>22</v>
      </c>
      <c r="D21" s="82" t="s">
        <v>132</v>
      </c>
      <c r="E21" s="2" t="s">
        <v>133</v>
      </c>
      <c r="F21" s="51">
        <v>0.4</v>
      </c>
      <c r="G21" s="51">
        <v>50</v>
      </c>
      <c r="H21" s="81">
        <v>4</v>
      </c>
      <c r="I21" s="62">
        <v>15950</v>
      </c>
    </row>
    <row r="22" spans="2:9" ht="22.5" x14ac:dyDescent="0.25">
      <c r="B22" s="80">
        <v>20</v>
      </c>
      <c r="C22" s="51" t="s">
        <v>34</v>
      </c>
      <c r="D22" s="82" t="s">
        <v>134</v>
      </c>
      <c r="E22" s="2" t="s">
        <v>35</v>
      </c>
      <c r="F22" s="51">
        <v>0.22</v>
      </c>
      <c r="G22" s="51">
        <v>0.04</v>
      </c>
      <c r="H22" s="81">
        <v>4</v>
      </c>
      <c r="I22" s="62">
        <v>550</v>
      </c>
    </row>
    <row r="23" spans="2:9" x14ac:dyDescent="0.25">
      <c r="B23" s="80">
        <v>21</v>
      </c>
      <c r="C23" s="24" t="s">
        <v>30</v>
      </c>
      <c r="D23" s="42" t="s">
        <v>135</v>
      </c>
      <c r="E23" s="21" t="s">
        <v>31</v>
      </c>
      <c r="F23" s="55">
        <v>0.4</v>
      </c>
      <c r="G23" s="50">
        <v>40</v>
      </c>
      <c r="H23" s="61">
        <v>4</v>
      </c>
      <c r="I23" s="62">
        <v>12892.91</v>
      </c>
    </row>
    <row r="24" spans="2:9" x14ac:dyDescent="0.25">
      <c r="B24" s="80">
        <v>22</v>
      </c>
      <c r="C24" s="1" t="s">
        <v>136</v>
      </c>
      <c r="D24" s="42" t="s">
        <v>137</v>
      </c>
      <c r="E24" s="21" t="s">
        <v>138</v>
      </c>
      <c r="F24" s="31">
        <v>0.4</v>
      </c>
      <c r="G24" s="31">
        <v>30</v>
      </c>
      <c r="H24" s="61">
        <v>4</v>
      </c>
      <c r="I24" s="62">
        <v>12892.91</v>
      </c>
    </row>
    <row r="25" spans="2:9" x14ac:dyDescent="0.25">
      <c r="B25" s="80">
        <v>23</v>
      </c>
      <c r="C25" s="24" t="s">
        <v>43</v>
      </c>
      <c r="D25" s="42" t="s">
        <v>139</v>
      </c>
      <c r="E25" s="75" t="s">
        <v>45</v>
      </c>
      <c r="F25" s="53">
        <v>0.4</v>
      </c>
      <c r="G25" s="46">
        <v>30</v>
      </c>
      <c r="H25" s="61">
        <v>4</v>
      </c>
      <c r="I25" s="62">
        <v>12892.91</v>
      </c>
    </row>
    <row r="26" spans="2:9" x14ac:dyDescent="0.25">
      <c r="B26" s="80">
        <v>24</v>
      </c>
      <c r="C26" s="33" t="s">
        <v>140</v>
      </c>
      <c r="D26" s="52" t="s">
        <v>141</v>
      </c>
      <c r="E26" s="76" t="s">
        <v>142</v>
      </c>
      <c r="F26" s="53">
        <v>0.4</v>
      </c>
      <c r="G26" s="50">
        <v>30</v>
      </c>
      <c r="H26" s="61">
        <v>4</v>
      </c>
      <c r="I26" s="62">
        <v>12892.91</v>
      </c>
    </row>
    <row r="27" spans="2:9" x14ac:dyDescent="0.25">
      <c r="B27" s="80">
        <v>25</v>
      </c>
      <c r="C27" s="44" t="s">
        <v>58</v>
      </c>
      <c r="D27" s="52" t="s">
        <v>143</v>
      </c>
      <c r="E27" s="41" t="s">
        <v>60</v>
      </c>
      <c r="F27" s="53">
        <v>0.4</v>
      </c>
      <c r="G27" s="46">
        <v>15</v>
      </c>
      <c r="H27" s="61">
        <v>4</v>
      </c>
      <c r="I27" s="62">
        <v>12892.91</v>
      </c>
    </row>
    <row r="28" spans="2:9" ht="15.75" x14ac:dyDescent="0.25">
      <c r="B28" s="40"/>
      <c r="C28" s="12" t="s">
        <v>7</v>
      </c>
      <c r="D28" s="37"/>
      <c r="E28" s="37"/>
      <c r="F28" s="37"/>
      <c r="G28" s="37"/>
      <c r="H28" s="37"/>
      <c r="I28" s="83">
        <f>SUM(I3:I27)</f>
        <v>198782.67</v>
      </c>
    </row>
    <row r="29" spans="2:9" ht="15.75" x14ac:dyDescent="0.25">
      <c r="B29" s="60"/>
      <c r="C29" s="63"/>
      <c r="D29" s="64"/>
      <c r="E29" s="5"/>
      <c r="F29" s="5"/>
      <c r="G29" s="5"/>
      <c r="H29" s="5"/>
      <c r="I29" s="65"/>
    </row>
    <row r="30" spans="2:9" ht="15.75" x14ac:dyDescent="0.25">
      <c r="B30" s="60"/>
      <c r="C30" s="63"/>
      <c r="D30" s="64"/>
      <c r="E30" s="5"/>
      <c r="F30" s="5"/>
      <c r="G30" s="5"/>
      <c r="H30" s="5"/>
      <c r="I30" s="65"/>
    </row>
    <row r="31" spans="2:9" x14ac:dyDescent="0.25">
      <c r="B31" s="8"/>
      <c r="C31" s="5" t="s">
        <v>8</v>
      </c>
      <c r="D31" s="5"/>
      <c r="E31" s="4">
        <v>254</v>
      </c>
      <c r="F31"/>
      <c r="G31"/>
      <c r="H31"/>
      <c r="I31" s="20"/>
    </row>
    <row r="32" spans="2:9" x14ac:dyDescent="0.25">
      <c r="B32" s="8"/>
      <c r="C32" s="5"/>
      <c r="D32" s="5"/>
      <c r="E32" s="4"/>
      <c r="F32"/>
      <c r="G32"/>
      <c r="H32"/>
      <c r="I32" s="20"/>
    </row>
    <row r="33" spans="2:9" x14ac:dyDescent="0.25">
      <c r="B33" s="8"/>
      <c r="C33" s="5"/>
      <c r="D33" s="5"/>
      <c r="E33" s="4"/>
      <c r="F33"/>
      <c r="G33"/>
      <c r="H33"/>
      <c r="I33" s="20"/>
    </row>
    <row r="34" spans="2:9" x14ac:dyDescent="0.25">
      <c r="B34" s="70"/>
      <c r="C34" s="3"/>
      <c r="D34" s="3"/>
      <c r="E34" s="3"/>
      <c r="F34" s="3"/>
      <c r="G34" s="3"/>
      <c r="H34" s="3"/>
      <c r="I34" s="6"/>
    </row>
    <row r="35" spans="2:9" x14ac:dyDescent="0.25">
      <c r="B35" s="70"/>
      <c r="C35" s="91" t="s">
        <v>16</v>
      </c>
      <c r="D35" s="91"/>
      <c r="E35" s="91"/>
      <c r="F35" s="91"/>
      <c r="G35" s="91"/>
      <c r="H35" s="91"/>
      <c r="I35" s="91"/>
    </row>
    <row r="36" spans="2:9" x14ac:dyDescent="0.25">
      <c r="B36" s="70"/>
      <c r="C36" s="3"/>
      <c r="D36" s="3"/>
      <c r="E36" s="3"/>
      <c r="F36" s="3"/>
      <c r="G36" s="3"/>
      <c r="H36" s="3"/>
      <c r="I36" s="6"/>
    </row>
  </sheetData>
  <mergeCells count="2">
    <mergeCell ref="B1:I1"/>
    <mergeCell ref="C35:I3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I12"/>
  <sheetViews>
    <sheetView view="pageBreakPreview" zoomScale="91" zoomScaleNormal="100" zoomScaleSheetLayoutView="91" workbookViewId="0">
      <selection activeCell="E14" sqref="E14"/>
    </sheetView>
  </sheetViews>
  <sheetFormatPr defaultColWidth="9.140625" defaultRowHeight="15" x14ac:dyDescent="0.25"/>
  <cols>
    <col min="1" max="1" width="9.140625" style="3"/>
    <col min="2" max="2" width="5.140625" style="7" customWidth="1"/>
    <col min="3" max="3" width="35.28515625" style="3" customWidth="1"/>
    <col min="4" max="4" width="11.140625" style="3" customWidth="1"/>
    <col min="5" max="5" width="22.28515625" style="3" customWidth="1"/>
    <col min="6" max="6" width="14.140625" style="3" customWidth="1"/>
    <col min="7" max="7" width="14.85546875" style="3" customWidth="1"/>
    <col min="8" max="8" width="9.42578125" style="3" customWidth="1"/>
    <col min="9" max="9" width="22.28515625" style="3" customWidth="1"/>
    <col min="10" max="16384" width="9.140625" style="3"/>
  </cols>
  <sheetData>
    <row r="1" spans="2:9" ht="81.75" customHeight="1" x14ac:dyDescent="0.25">
      <c r="B1" s="90" t="s">
        <v>144</v>
      </c>
      <c r="C1" s="90"/>
      <c r="D1" s="90"/>
      <c r="E1" s="90"/>
      <c r="F1" s="90"/>
      <c r="G1" s="90"/>
      <c r="H1" s="90"/>
    </row>
    <row r="2" spans="2:9" ht="45" x14ac:dyDescent="0.25">
      <c r="B2" s="10" t="s">
        <v>0</v>
      </c>
      <c r="C2" s="10" t="s">
        <v>1</v>
      </c>
      <c r="D2" s="10" t="s">
        <v>5</v>
      </c>
      <c r="E2" s="10" t="s">
        <v>2</v>
      </c>
      <c r="F2" s="35" t="s">
        <v>3</v>
      </c>
      <c r="G2" s="35" t="s">
        <v>4</v>
      </c>
      <c r="H2" s="11" t="s">
        <v>9</v>
      </c>
    </row>
    <row r="3" spans="2:9" ht="33.75" x14ac:dyDescent="0.25">
      <c r="B3" s="61">
        <v>1</v>
      </c>
      <c r="C3" s="71" t="s">
        <v>145</v>
      </c>
      <c r="D3" s="16" t="s">
        <v>146</v>
      </c>
      <c r="E3" s="74" t="s">
        <v>147</v>
      </c>
      <c r="F3" s="61">
        <v>0.38</v>
      </c>
      <c r="G3" s="66">
        <v>15</v>
      </c>
      <c r="H3" s="30">
        <v>550</v>
      </c>
      <c r="I3" s="6"/>
    </row>
    <row r="4" spans="2:9" ht="15.75" x14ac:dyDescent="0.25">
      <c r="B4" s="29"/>
      <c r="C4" s="12" t="s">
        <v>7</v>
      </c>
      <c r="D4" s="84"/>
      <c r="E4" s="23"/>
      <c r="F4" s="23"/>
      <c r="G4" s="23"/>
      <c r="H4" s="66">
        <f>SUM(H3:H3)</f>
        <v>550</v>
      </c>
    </row>
    <row r="5" spans="2:9" ht="15.75" x14ac:dyDescent="0.25">
      <c r="B5" s="60"/>
      <c r="C5" s="63"/>
      <c r="D5" s="64"/>
      <c r="E5" s="5"/>
      <c r="F5" s="5"/>
      <c r="G5" s="5"/>
      <c r="H5" s="65"/>
    </row>
    <row r="6" spans="2:9" ht="15.75" x14ac:dyDescent="0.25">
      <c r="B6" s="60"/>
      <c r="C6" s="63"/>
      <c r="D6" s="64"/>
      <c r="E6" s="5"/>
      <c r="F6" s="5"/>
      <c r="G6" s="5"/>
      <c r="H6" s="65"/>
    </row>
    <row r="7" spans="2:9" x14ac:dyDescent="0.25">
      <c r="B7" s="8"/>
      <c r="C7" s="5" t="s">
        <v>8</v>
      </c>
      <c r="D7" s="5"/>
      <c r="E7" s="4">
        <v>1</v>
      </c>
      <c r="F7"/>
      <c r="G7"/>
      <c r="H7"/>
    </row>
    <row r="8" spans="2:9" x14ac:dyDescent="0.25">
      <c r="B8" s="8"/>
      <c r="C8" s="5"/>
      <c r="D8" s="5"/>
      <c r="E8" s="4"/>
      <c r="F8"/>
      <c r="G8"/>
      <c r="H8"/>
    </row>
    <row r="9" spans="2:9" x14ac:dyDescent="0.25">
      <c r="B9" s="8"/>
      <c r="C9" s="5"/>
      <c r="D9" s="5"/>
      <c r="E9" s="4"/>
      <c r="F9"/>
      <c r="G9"/>
      <c r="H9"/>
    </row>
    <row r="10" spans="2:9" x14ac:dyDescent="0.25">
      <c r="B10" s="70"/>
    </row>
    <row r="11" spans="2:9" x14ac:dyDescent="0.25">
      <c r="B11" s="70"/>
      <c r="C11" s="91" t="s">
        <v>13</v>
      </c>
      <c r="D11" s="91"/>
      <c r="E11" s="91"/>
      <c r="F11" s="91"/>
      <c r="G11" s="91"/>
      <c r="H11" s="91"/>
    </row>
    <row r="12" spans="2:9" x14ac:dyDescent="0.25">
      <c r="B12" s="70"/>
    </row>
  </sheetData>
  <mergeCells count="2">
    <mergeCell ref="B1:H1"/>
    <mergeCell ref="C11:H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25"/>
  <sheetViews>
    <sheetView tabSelected="1" view="pageBreakPreview" zoomScaleNormal="100" zoomScaleSheetLayoutView="100" workbookViewId="0">
      <selection activeCell="G10" sqref="G10"/>
    </sheetView>
  </sheetViews>
  <sheetFormatPr defaultColWidth="9.140625" defaultRowHeight="15" x14ac:dyDescent="0.25"/>
  <cols>
    <col min="1" max="1" width="5.140625" style="18" customWidth="1"/>
    <col min="2" max="2" width="31.7109375" style="17" customWidth="1"/>
    <col min="3" max="3" width="12.140625" style="17" customWidth="1"/>
    <col min="4" max="4" width="17.28515625" style="17" customWidth="1"/>
    <col min="5" max="5" width="22.85546875" style="17" customWidth="1"/>
    <col min="6" max="6" width="20.42578125" style="17" customWidth="1"/>
    <col min="7" max="7" width="16.28515625" style="17" customWidth="1"/>
    <col min="8" max="8" width="15.28515625" style="17" customWidth="1"/>
    <col min="9" max="9" width="10.28515625" style="17" bestFit="1" customWidth="1"/>
    <col min="10" max="16384" width="9.140625" style="17"/>
  </cols>
  <sheetData>
    <row r="1" spans="1:8" ht="83.25" customHeight="1" x14ac:dyDescent="0.25">
      <c r="A1" s="90" t="s">
        <v>148</v>
      </c>
      <c r="B1" s="90"/>
      <c r="C1" s="90"/>
      <c r="D1" s="90"/>
      <c r="E1" s="90"/>
      <c r="F1" s="90"/>
      <c r="G1" s="90"/>
      <c r="H1" s="90"/>
    </row>
    <row r="2" spans="1:8" ht="31.5" x14ac:dyDescent="0.25">
      <c r="A2" s="10" t="s">
        <v>0</v>
      </c>
      <c r="B2" s="10" t="s">
        <v>1</v>
      </c>
      <c r="C2" s="10" t="s">
        <v>14</v>
      </c>
      <c r="D2" s="10" t="s">
        <v>11</v>
      </c>
      <c r="E2" s="10" t="s">
        <v>2</v>
      </c>
      <c r="F2" s="10" t="s">
        <v>3</v>
      </c>
      <c r="G2" s="11" t="s">
        <v>15</v>
      </c>
      <c r="H2" s="11" t="s">
        <v>9</v>
      </c>
    </row>
    <row r="3" spans="1:8" ht="30" x14ac:dyDescent="0.25">
      <c r="A3" s="92">
        <v>1</v>
      </c>
      <c r="B3" s="93" t="s">
        <v>24</v>
      </c>
      <c r="C3" s="42" t="s">
        <v>40</v>
      </c>
      <c r="D3" s="85">
        <v>44166</v>
      </c>
      <c r="E3" s="94" t="s">
        <v>25</v>
      </c>
      <c r="F3" s="42">
        <v>0.4</v>
      </c>
      <c r="G3" s="95">
        <v>15</v>
      </c>
      <c r="H3" s="73">
        <v>550</v>
      </c>
    </row>
    <row r="4" spans="1:8" ht="22.5" x14ac:dyDescent="0.25">
      <c r="A4" s="92">
        <v>2</v>
      </c>
      <c r="B4" s="42" t="s">
        <v>149</v>
      </c>
      <c r="C4" s="42" t="s">
        <v>150</v>
      </c>
      <c r="D4" s="86">
        <v>44166</v>
      </c>
      <c r="E4" s="96" t="s">
        <v>151</v>
      </c>
      <c r="F4" s="42">
        <v>0.4</v>
      </c>
      <c r="G4" s="95">
        <v>480</v>
      </c>
      <c r="H4" s="73">
        <v>272079.59999999998</v>
      </c>
    </row>
    <row r="5" spans="1:8" ht="30" x14ac:dyDescent="0.25">
      <c r="A5" s="92">
        <v>3</v>
      </c>
      <c r="B5" s="93" t="s">
        <v>28</v>
      </c>
      <c r="C5" s="52" t="s">
        <v>41</v>
      </c>
      <c r="D5" s="22">
        <v>44167</v>
      </c>
      <c r="E5" s="94" t="s">
        <v>29</v>
      </c>
      <c r="F5" s="42">
        <v>0.4</v>
      </c>
      <c r="G5" s="95">
        <v>15</v>
      </c>
      <c r="H5" s="73">
        <v>550</v>
      </c>
    </row>
    <row r="6" spans="1:8" ht="22.5" x14ac:dyDescent="0.25">
      <c r="A6" s="92">
        <v>4</v>
      </c>
      <c r="B6" s="93" t="s">
        <v>152</v>
      </c>
      <c r="C6" s="42" t="s">
        <v>153</v>
      </c>
      <c r="D6" s="22">
        <v>44172</v>
      </c>
      <c r="E6" s="96" t="s">
        <v>154</v>
      </c>
      <c r="F6" s="42">
        <v>0.22</v>
      </c>
      <c r="G6" s="95">
        <v>8</v>
      </c>
      <c r="H6" s="73">
        <v>550</v>
      </c>
    </row>
    <row r="7" spans="1:8" ht="22.5" x14ac:dyDescent="0.25">
      <c r="A7" s="92">
        <v>5</v>
      </c>
      <c r="B7" s="52" t="s">
        <v>155</v>
      </c>
      <c r="C7" s="52" t="s">
        <v>156</v>
      </c>
      <c r="D7" s="22">
        <v>44172</v>
      </c>
      <c r="E7" s="96" t="s">
        <v>157</v>
      </c>
      <c r="F7" s="52">
        <v>0.22</v>
      </c>
      <c r="G7" s="95">
        <v>8</v>
      </c>
      <c r="H7" s="73">
        <v>550</v>
      </c>
    </row>
    <row r="8" spans="1:8" ht="30" x14ac:dyDescent="0.25">
      <c r="A8" s="92">
        <v>6</v>
      </c>
      <c r="B8" s="93" t="s">
        <v>158</v>
      </c>
      <c r="C8" s="52" t="s">
        <v>159</v>
      </c>
      <c r="D8" s="86">
        <v>44174</v>
      </c>
      <c r="E8" s="94" t="s">
        <v>160</v>
      </c>
      <c r="F8" s="42">
        <v>0.38</v>
      </c>
      <c r="G8" s="95" t="s">
        <v>161</v>
      </c>
      <c r="H8" s="73">
        <v>12627.46</v>
      </c>
    </row>
    <row r="9" spans="1:8" ht="22.9" customHeight="1" x14ac:dyDescent="0.25">
      <c r="A9" s="92">
        <v>7</v>
      </c>
      <c r="B9" s="27" t="s">
        <v>162</v>
      </c>
      <c r="C9" s="27" t="s">
        <v>163</v>
      </c>
      <c r="D9" s="87">
        <v>44183</v>
      </c>
      <c r="E9" s="97" t="s">
        <v>164</v>
      </c>
      <c r="F9" s="27">
        <v>0.22</v>
      </c>
      <c r="G9" s="95">
        <v>10</v>
      </c>
      <c r="H9" s="73">
        <v>550</v>
      </c>
    </row>
    <row r="10" spans="1:8" ht="22.5" x14ac:dyDescent="0.25">
      <c r="A10" s="92">
        <v>8</v>
      </c>
      <c r="B10" s="27" t="s">
        <v>165</v>
      </c>
      <c r="C10" s="27" t="s">
        <v>166</v>
      </c>
      <c r="D10" s="87">
        <v>44183</v>
      </c>
      <c r="E10" s="97" t="s">
        <v>167</v>
      </c>
      <c r="F10" s="27">
        <v>0.22</v>
      </c>
      <c r="G10" s="95">
        <v>15</v>
      </c>
      <c r="H10" s="73">
        <v>550</v>
      </c>
    </row>
    <row r="11" spans="1:8" ht="22.5" x14ac:dyDescent="0.25">
      <c r="A11" s="92">
        <v>9</v>
      </c>
      <c r="B11" s="27" t="s">
        <v>168</v>
      </c>
      <c r="C11" s="27" t="s">
        <v>169</v>
      </c>
      <c r="D11" s="87">
        <v>44183</v>
      </c>
      <c r="E11" s="97" t="s">
        <v>170</v>
      </c>
      <c r="F11" s="27">
        <v>0.22</v>
      </c>
      <c r="G11" s="95">
        <v>10</v>
      </c>
      <c r="H11" s="73">
        <v>550</v>
      </c>
    </row>
    <row r="12" spans="1:8" ht="22.5" x14ac:dyDescent="0.25">
      <c r="A12" s="92">
        <v>10</v>
      </c>
      <c r="B12" s="93" t="s">
        <v>123</v>
      </c>
      <c r="C12" s="42" t="s">
        <v>124</v>
      </c>
      <c r="D12" s="45">
        <v>44183</v>
      </c>
      <c r="E12" s="96" t="s">
        <v>125</v>
      </c>
      <c r="F12" s="42">
        <v>0.4</v>
      </c>
      <c r="G12" s="95">
        <v>15</v>
      </c>
      <c r="H12" s="73">
        <v>550</v>
      </c>
    </row>
    <row r="13" spans="1:8" ht="22.5" x14ac:dyDescent="0.25">
      <c r="A13" s="92">
        <v>11</v>
      </c>
      <c r="B13" s="49" t="s">
        <v>58</v>
      </c>
      <c r="C13" s="52" t="s">
        <v>143</v>
      </c>
      <c r="D13" s="22">
        <v>44186</v>
      </c>
      <c r="E13" s="98" t="s">
        <v>60</v>
      </c>
      <c r="F13" s="49">
        <v>0.4</v>
      </c>
      <c r="G13" s="95">
        <v>15</v>
      </c>
      <c r="H13" s="73">
        <v>550</v>
      </c>
    </row>
    <row r="14" spans="1:8" ht="22.5" x14ac:dyDescent="0.25">
      <c r="A14" s="92">
        <v>12</v>
      </c>
      <c r="B14" s="49" t="s">
        <v>20</v>
      </c>
      <c r="C14" s="42" t="s">
        <v>127</v>
      </c>
      <c r="D14" s="45">
        <v>44187</v>
      </c>
      <c r="E14" s="98" t="s">
        <v>21</v>
      </c>
      <c r="F14" s="49">
        <v>0.4</v>
      </c>
      <c r="G14" s="95">
        <v>7.5</v>
      </c>
      <c r="H14" s="73">
        <v>550</v>
      </c>
    </row>
    <row r="15" spans="1:8" ht="22.5" x14ac:dyDescent="0.25">
      <c r="A15" s="92">
        <v>13</v>
      </c>
      <c r="B15" s="93" t="s">
        <v>26</v>
      </c>
      <c r="C15" s="42" t="s">
        <v>126</v>
      </c>
      <c r="D15" s="45">
        <v>44189</v>
      </c>
      <c r="E15" s="94" t="s">
        <v>27</v>
      </c>
      <c r="F15" s="42">
        <v>0.4</v>
      </c>
      <c r="G15" s="95">
        <v>15</v>
      </c>
      <c r="H15" s="73">
        <v>550</v>
      </c>
    </row>
    <row r="16" spans="1:8" ht="22.5" x14ac:dyDescent="0.25">
      <c r="A16" s="92">
        <v>14</v>
      </c>
      <c r="B16" s="16" t="s">
        <v>171</v>
      </c>
      <c r="C16" s="42" t="s">
        <v>172</v>
      </c>
      <c r="D16" s="45">
        <v>44190</v>
      </c>
      <c r="E16" s="99" t="s">
        <v>173</v>
      </c>
      <c r="F16" s="42">
        <v>0.4</v>
      </c>
      <c r="G16" s="95">
        <v>15</v>
      </c>
      <c r="H16" s="73">
        <v>12892.91</v>
      </c>
    </row>
    <row r="17" spans="1:8" ht="30" x14ac:dyDescent="0.25">
      <c r="A17" s="92">
        <v>15</v>
      </c>
      <c r="B17" s="100" t="s">
        <v>70</v>
      </c>
      <c r="C17" s="27" t="s">
        <v>130</v>
      </c>
      <c r="D17" s="87">
        <v>44193</v>
      </c>
      <c r="E17" s="96" t="s">
        <v>72</v>
      </c>
      <c r="F17" s="42">
        <v>0.22</v>
      </c>
      <c r="G17" s="95">
        <v>0.5</v>
      </c>
      <c r="H17" s="73">
        <v>550</v>
      </c>
    </row>
    <row r="18" spans="1:8" ht="30" x14ac:dyDescent="0.25">
      <c r="A18" s="92">
        <v>16</v>
      </c>
      <c r="B18" s="100" t="s">
        <v>70</v>
      </c>
      <c r="C18" s="27" t="s">
        <v>131</v>
      </c>
      <c r="D18" s="87">
        <v>44193</v>
      </c>
      <c r="E18" s="96" t="s">
        <v>74</v>
      </c>
      <c r="F18" s="42">
        <v>0.22</v>
      </c>
      <c r="G18" s="95">
        <v>1.2</v>
      </c>
      <c r="H18" s="73">
        <v>502.3</v>
      </c>
    </row>
    <row r="19" spans="1:8" ht="15.75" x14ac:dyDescent="0.25">
      <c r="A19" s="40"/>
      <c r="B19" s="47" t="s">
        <v>7</v>
      </c>
      <c r="C19" s="40"/>
      <c r="D19" s="40"/>
      <c r="E19" s="40"/>
      <c r="F19" s="40"/>
      <c r="G19" s="67">
        <f>SUM(G3:G18)</f>
        <v>630.20000000000005</v>
      </c>
      <c r="H19" s="101">
        <f>SUM(H3:H18)</f>
        <v>304702.26999999996</v>
      </c>
    </row>
    <row r="20" spans="1:8" x14ac:dyDescent="0.25">
      <c r="A20" s="3"/>
      <c r="B20" s="3"/>
      <c r="C20" s="3"/>
      <c r="D20" s="3"/>
      <c r="E20" s="3"/>
      <c r="F20" s="3"/>
      <c r="G20" s="70"/>
      <c r="H20" s="3"/>
    </row>
    <row r="21" spans="1:8" x14ac:dyDescent="0.25">
      <c r="A21"/>
      <c r="B21" s="5" t="s">
        <v>8</v>
      </c>
      <c r="C21" s="5"/>
      <c r="D21" s="4">
        <v>233</v>
      </c>
      <c r="E21"/>
      <c r="F21"/>
      <c r="G21" s="68">
        <v>5174.8</v>
      </c>
      <c r="H21" s="68">
        <v>1410903</v>
      </c>
    </row>
    <row r="22" spans="1:8" x14ac:dyDescent="0.25">
      <c r="A22"/>
      <c r="B22" s="5"/>
      <c r="C22" s="5"/>
      <c r="D22" s="4"/>
      <c r="E22"/>
      <c r="F22"/>
      <c r="G22" s="8"/>
      <c r="H22"/>
    </row>
    <row r="23" spans="1:8" x14ac:dyDescent="0.25">
      <c r="A23" s="3"/>
      <c r="B23" s="3"/>
      <c r="C23" s="3"/>
      <c r="D23" s="3"/>
      <c r="E23" s="3"/>
      <c r="F23" s="3"/>
      <c r="G23" s="70"/>
      <c r="H23" s="3"/>
    </row>
    <row r="24" spans="1:8" x14ac:dyDescent="0.25">
      <c r="A24" s="3"/>
      <c r="B24" s="91" t="s">
        <v>13</v>
      </c>
      <c r="C24" s="91"/>
      <c r="D24" s="91"/>
      <c r="E24" s="91"/>
      <c r="F24" s="91"/>
      <c r="G24" s="91"/>
      <c r="H24" s="3"/>
    </row>
    <row r="25" spans="1:8" x14ac:dyDescent="0.25">
      <c r="A25" s="3"/>
      <c r="B25" s="3"/>
      <c r="C25" s="3"/>
      <c r="D25" s="3"/>
      <c r="E25" s="3"/>
      <c r="F25" s="3"/>
      <c r="G25" s="70"/>
      <c r="H25" s="3"/>
    </row>
  </sheetData>
  <mergeCells count="2">
    <mergeCell ref="A1:H1"/>
    <mergeCell ref="B24:G24"/>
  </mergeCells>
  <printOptions horizontalCentered="1"/>
  <pageMargins left="0.7" right="0.7" top="0.75" bottom="0.75" header="0.3" footer="0.3"/>
  <pageSetup paperSize="9" scale="6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заявки</vt:lpstr>
      <vt:lpstr>заявки аннулир</vt:lpstr>
      <vt:lpstr>договора</vt:lpstr>
      <vt:lpstr>договора растор</vt:lpstr>
      <vt:lpstr>выполненные присоед-я</vt:lpstr>
      <vt:lpstr>'выполненные присоед-я'!Область_печати</vt:lpstr>
      <vt:lpstr>договора!Область_печати</vt:lpstr>
      <vt:lpstr>'договора растор'!Область_печати</vt:lpstr>
      <vt:lpstr>заявки!Область_печати</vt:lpstr>
      <vt:lpstr>'заявки аннулир'!Область_печати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2021-01-18T04:55:39Z</dcterms:modified>
</cp:coreProperties>
</file>