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codeName="ЭтаКнига" defaultThemeVersion="124226"/>
  <xr:revisionPtr revIDLastSave="0" documentId="13_ncr:1_{6978AB3E-A5BF-48F1-A917-AAB6CC5FC0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присоед-я'!$A$2:$J$14</definedName>
    <definedName name="_xlnm.Print_Area" localSheetId="4">'выполненные присоед-я'!$B$1:$I$32</definedName>
    <definedName name="_xlnm.Print_Area" localSheetId="2">договора!$B$1:$I$23</definedName>
    <definedName name="_xlnm.Print_Area" localSheetId="3">'договора растор'!$B$1:$H$11</definedName>
    <definedName name="_xlnm.Print_Area" localSheetId="0">заявки!$B$1:$G$46</definedName>
    <definedName name="_xlnm.Print_Area" localSheetId="1">'заявки аннулир'!$B$1:$G$12</definedName>
  </definedNames>
  <calcPr calcId="191029"/>
</workbook>
</file>

<file path=xl/calcChain.xml><?xml version="1.0" encoding="utf-8"?>
<calcChain xmlns="http://schemas.openxmlformats.org/spreadsheetml/2006/main">
  <c r="I25" i="6" l="1"/>
  <c r="H25" i="6"/>
  <c r="I15" i="4"/>
  <c r="G38" i="1"/>
  <c r="H4" i="7" l="1"/>
</calcChain>
</file>

<file path=xl/sharedStrings.xml><?xml version="1.0" encoding="utf-8"?>
<sst xmlns="http://schemas.openxmlformats.org/spreadsheetml/2006/main" count="265" uniqueCount="212">
  <si>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</si>
  <si>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</si>
  <si>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</si>
  <si>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</si>
  <si>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</si>
  <si>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</si>
  <si>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</si>
  <si>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</si>
  <si>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</si>
  <si>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</si>
  <si>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</si>
  <si>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</si>
  <si>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</si>
  <si>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</si>
  <si>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</si>
  <si>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</si>
  <si>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</si>
  <si>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А.В. Портнягин</t>
  </si>
  <si>
    <t>Вербенко Ольга Александровна</t>
  </si>
  <si>
    <t>п. Малиновка, участок №1</t>
  </si>
  <si>
    <t>Стрижак Петр Григорьевич</t>
  </si>
  <si>
    <t>п. Кедровый, ул. 5-я, стр. №986</t>
  </si>
  <si>
    <t>Ивкин Павел Александрович</t>
  </si>
  <si>
    <t>с. Дзержинское, ул. Дачная, д. 2</t>
  </si>
  <si>
    <t>Арутюнян Есаи Азрбекович</t>
  </si>
  <si>
    <t>с. Дзержинское, ул. Денисовская, 7</t>
  </si>
  <si>
    <t>Лукьянова Оксана Викторовна</t>
  </si>
  <si>
    <t>п. Элита, ул. Сибирский тракт, к.н. 24:11:0340101:4207</t>
  </si>
  <si>
    <t>Леонтьева Елена Михайловна</t>
  </si>
  <si>
    <t>п. Элита, ул. Тихая, 1Б</t>
  </si>
  <si>
    <t>Назарова Галина Петровна</t>
  </si>
  <si>
    <t>п. Малиновка, с/о "Дружба", 317</t>
  </si>
  <si>
    <t>Сдобнина Раиса Ивановна</t>
  </si>
  <si>
    <t>п. Малиновка, с/о "Дружба", 176</t>
  </si>
  <si>
    <t>Казюрина Лилия Вениаминовна</t>
  </si>
  <si>
    <t>З-207</t>
  </si>
  <si>
    <t>п. Солонцы, Каминная, 1</t>
  </si>
  <si>
    <t>49-М/2020</t>
  </si>
  <si>
    <t>Рустамов Лукмониддин Сабуридинович</t>
  </si>
  <si>
    <t>7-Н/2020</t>
  </si>
  <si>
    <t>г. Назарово, м-н "Промышленный узел", №21 "Д"</t>
  </si>
  <si>
    <t>15-Дз/2020</t>
  </si>
  <si>
    <t>18-Дз/2020</t>
  </si>
  <si>
    <t>12-К/2020</t>
  </si>
  <si>
    <t>66-Э/2020</t>
  </si>
  <si>
    <t>РЕЕСТР
заявок на технологическое присоединение
к электрическим сетям по ООО ЭСК "Энергия"
за октябрь 2020 года</t>
  </si>
  <si>
    <t>Зверев Антон Викторович</t>
  </si>
  <si>
    <t>З-210</t>
  </si>
  <si>
    <t>п. Малиновка, ул. Солнечная, уч. 1</t>
  </si>
  <si>
    <t>Сибиряков Сергей Павлович</t>
  </si>
  <si>
    <t>З-211</t>
  </si>
  <si>
    <t>д. Мужичкино, ул. Сибирякова, д. 12</t>
  </si>
  <si>
    <t>Гамалей Ольга Алексеевна</t>
  </si>
  <si>
    <t>З-212</t>
  </si>
  <si>
    <t>ориентир д. Мужичкино, д. 73</t>
  </si>
  <si>
    <t>Белышев Олег Николаевич</t>
  </si>
  <si>
    <t>З-213</t>
  </si>
  <si>
    <t>п. Емельяново, район д. Мужичкино, дачное хозяйство "Спутник", ул. Сергея Бекасова, д. 11</t>
  </si>
  <si>
    <t>Васильченко Ирина Леонидовна</t>
  </si>
  <si>
    <t>З-214</t>
  </si>
  <si>
    <t>Емельяновский район, уч. №70</t>
  </si>
  <si>
    <t>Горшкова Марина Федоровна</t>
  </si>
  <si>
    <t>З-215</t>
  </si>
  <si>
    <t>д. Мужичкино, ул. Сибирякова, д. 5</t>
  </si>
  <si>
    <t>Калинина Анна Геннадьевна</t>
  </si>
  <si>
    <t>З-216</t>
  </si>
  <si>
    <t>д. Мужичкино, ул. Катюшина, д. 14</t>
  </si>
  <si>
    <t>Прокопенко Сергей Александрович</t>
  </si>
  <si>
    <t>З-217</t>
  </si>
  <si>
    <t>Емельяновский район, уч. №85</t>
  </si>
  <si>
    <t>Бровкина Наталья Владиславовна</t>
  </si>
  <si>
    <t>З-218</t>
  </si>
  <si>
    <t>Емельяновский район, уч. №84</t>
  </si>
  <si>
    <t>Кушкина Олеся Владимировна</t>
  </si>
  <si>
    <t>З-219</t>
  </si>
  <si>
    <t>Емельяновский район, уч. №63</t>
  </si>
  <si>
    <t>Шамбир Павел Петрович</t>
  </si>
  <si>
    <t>З-220</t>
  </si>
  <si>
    <t>Емельяновский район, уч. №1</t>
  </si>
  <si>
    <t>Бессонов Анатолий Александрович</t>
  </si>
  <si>
    <t>З-221</t>
  </si>
  <si>
    <t>мкр Южный, уч. 163/2</t>
  </si>
  <si>
    <t>Филиппова Татьяна Михайловна</t>
  </si>
  <si>
    <t>З-222</t>
  </si>
  <si>
    <t>ДНТ "Лесное", ул. Полевая, уч. 22</t>
  </si>
  <si>
    <t>Астафьев Алексей Николаевич</t>
  </si>
  <si>
    <t>З-223</t>
  </si>
  <si>
    <t>Емельяновский район, уч. 46</t>
  </si>
  <si>
    <t>Сысоев Роман Вадимович</t>
  </si>
  <si>
    <t>З-224</t>
  </si>
  <si>
    <t>Емельяновский район, уч. 3</t>
  </si>
  <si>
    <t>Малышев Михаил Викторович</t>
  </si>
  <si>
    <t>З-225</t>
  </si>
  <si>
    <t>с. Дзержинское, пер. Взлетный, д. 5</t>
  </si>
  <si>
    <t>Удальева Любовь Петровна</t>
  </si>
  <si>
    <t>З-226</t>
  </si>
  <si>
    <t>Емельяновский район, 47</t>
  </si>
  <si>
    <t>З-227</t>
  </si>
  <si>
    <t>Емельяновский район, 48</t>
  </si>
  <si>
    <t>Седых Алексей Александрович</t>
  </si>
  <si>
    <t>З-228</t>
  </si>
  <si>
    <t>Емельяновский район, 81</t>
  </si>
  <si>
    <t>Цимбалюк Ирина Владимировна</t>
  </si>
  <si>
    <t>З-229</t>
  </si>
  <si>
    <t>Емельяновский район, 56</t>
  </si>
  <si>
    <t>Тимофеев Олег Николаевич</t>
  </si>
  <si>
    <t>З-230</t>
  </si>
  <si>
    <t>с. Дзержинское, ул. Денисовская, 120б</t>
  </si>
  <si>
    <t>Субуханкулова Светлана Алексеевна</t>
  </si>
  <si>
    <t>З-231</t>
  </si>
  <si>
    <t>п. Малиновка, квартал 3, д. 25</t>
  </si>
  <si>
    <t>Ваганов Олег Петрович</t>
  </si>
  <si>
    <t>З-232</t>
  </si>
  <si>
    <t>Спутник, ул. Дивная, д. 14</t>
  </si>
  <si>
    <t>Климовец Оксана Васильевна</t>
  </si>
  <si>
    <t>З-233</t>
  </si>
  <si>
    <t>Мужичкино, д. 40</t>
  </si>
  <si>
    <t>Долгозвяго Татьяна Григорьевна</t>
  </si>
  <si>
    <t>З-234</t>
  </si>
  <si>
    <t>Емельяновский район, уч. №9</t>
  </si>
  <si>
    <t>Наделяева Валентина Дмитриевна</t>
  </si>
  <si>
    <t>З-235</t>
  </si>
  <si>
    <t>д. Мужичкино, ул. Сергея Бекасова, д. 9</t>
  </si>
  <si>
    <t>Ракущинец Юрий Юрьевич</t>
  </si>
  <si>
    <t>З-236</t>
  </si>
  <si>
    <t>д. Мужичкино, д. 63</t>
  </si>
  <si>
    <t>Лопарев Вячеслав Петрович</t>
  </si>
  <si>
    <t>З-237</t>
  </si>
  <si>
    <t>д. Мужичкино, уч. 35</t>
  </si>
  <si>
    <t>Мамаев Сергей Геннадьевич</t>
  </si>
  <si>
    <t>З-238</t>
  </si>
  <si>
    <t>п. Элита, ул. Видная, уч. 16</t>
  </si>
  <si>
    <t>Баумгертнер Татьяна Вячеславовна</t>
  </si>
  <si>
    <t>З-239</t>
  </si>
  <si>
    <t>д. Мужичкино, ул. Дивная, д. 2</t>
  </si>
  <si>
    <t>Белоусова Галина Вячеславовна</t>
  </si>
  <si>
    <t>З-240</t>
  </si>
  <si>
    <t>Емельяновский район, уч. 53</t>
  </si>
  <si>
    <t>Колесов Илья Андреевич</t>
  </si>
  <si>
    <t>З-241</t>
  </si>
  <si>
    <t>д. Мужичкино, уч. 62</t>
  </si>
  <si>
    <t>Пузик Валерий Валерьевич</t>
  </si>
  <si>
    <t>З-242</t>
  </si>
  <si>
    <t>Емельяновский район, уч. №20</t>
  </si>
  <si>
    <t>ИП Нечистовский Иван Григорьевич</t>
  </si>
  <si>
    <t>З-243</t>
  </si>
  <si>
    <t>с. Дзержинское, ул. Денисовская, 124б</t>
  </si>
  <si>
    <t>ИП Панкратова Оксана Васильевна</t>
  </si>
  <si>
    <t>З-244</t>
  </si>
  <si>
    <t>с. Богучаны, в 80 м северо-восточнее от здания больничного комплекса, расположенного по адресу: с. Богучаны, ул. Ленина 226</t>
  </si>
  <si>
    <t>РЕЕСТР
аннулированных заявок на технологическое присоединение
к электрическим сетям по ООО ЭСК "Энергия за октябрь 2020 года</t>
  </si>
  <si>
    <t>РЕЕСТР
договоров на технологическое присоединение
к электрическим сетям по ООО ЭСК "Энергия"
за октябрь 2020 года</t>
  </si>
  <si>
    <t>3-У/2020</t>
  </si>
  <si>
    <t>19-У/2020</t>
  </si>
  <si>
    <t>25-У/2020</t>
  </si>
  <si>
    <t>26-У/2020</t>
  </si>
  <si>
    <t>11-У/2020</t>
  </si>
  <si>
    <t>Кораблина Наталья Владимировна</t>
  </si>
  <si>
    <t>38-М/2020</t>
  </si>
  <si>
    <t>п. Малиновка, садовое общетво "Дружба", уч. №123</t>
  </si>
  <si>
    <t>Андроненко Елена Ивановна</t>
  </si>
  <si>
    <t>46-М/2020</t>
  </si>
  <si>
    <t>п. Малиновка, садовое общетво "Дружба", уч. №126</t>
  </si>
  <si>
    <t>56-М/2020</t>
  </si>
  <si>
    <t>55-М/2020</t>
  </si>
  <si>
    <t>20-Дз/2020</t>
  </si>
  <si>
    <t>16-К/2020</t>
  </si>
  <si>
    <t>67-Э/2020</t>
  </si>
  <si>
    <t>РЕЕСТР
выполненных присоединений
к электрическим сетям ООО ЭСК "Энергия"
за октябрь 2020 года</t>
  </si>
  <si>
    <t>Сорокина Елена Александровна</t>
  </si>
  <si>
    <t>9-Дз/2020</t>
  </si>
  <si>
    <t>с. Дзержинское, ул. Романтиков, 1-2</t>
  </si>
  <si>
    <t>Стефейкин Василий Васильевич</t>
  </si>
  <si>
    <t>6-Дз/2020</t>
  </si>
  <si>
    <t>с. Дзержинское, ул. Пограничников, 45</t>
  </si>
  <si>
    <t>Суровая Елена Николаевна</t>
  </si>
  <si>
    <t>33-Дз/2017</t>
  </si>
  <si>
    <t>с. Дзержинское, пер. Степной, д. 1</t>
  </si>
  <si>
    <t>Новокшонова Елена Николаевна</t>
  </si>
  <si>
    <t>6-Н/2020</t>
  </si>
  <si>
    <t>г. Назарово, ул. Спортивная, 15</t>
  </si>
  <si>
    <t>Нечаев Сергей Александрович</t>
  </si>
  <si>
    <t>5-Дз/2019</t>
  </si>
  <si>
    <t>с. Дзержинское, пер. Профсоюзный, д. 2, кв. 1</t>
  </si>
  <si>
    <t>Недосеков Дмитрий Викторович</t>
  </si>
  <si>
    <t>64-Э/2020</t>
  </si>
  <si>
    <t>п. Элита, пер. Рябиновый, д. 7</t>
  </si>
  <si>
    <t>Грязнов Александр Иванович</t>
  </si>
  <si>
    <t>48-М/2020</t>
  </si>
  <si>
    <t>п. Малиновка, садовое общество "Дружба", участок №247</t>
  </si>
  <si>
    <t>Яровой Сергей Юрьевич</t>
  </si>
  <si>
    <t>5-М/2020</t>
  </si>
  <si>
    <t>п. Малиновка, уч. №244</t>
  </si>
  <si>
    <t>Некрасов Игнатий Яковлевич</t>
  </si>
  <si>
    <t>2-К/2019</t>
  </si>
  <si>
    <t>п.Кедровый, мкр.Южный, уч.108/1, к.н. 24:60:0000006:3173</t>
  </si>
  <si>
    <t>Лиханова Надежда Митрофановна</t>
  </si>
  <si>
    <t>9-К/2020</t>
  </si>
  <si>
    <t>СТ "Кедр", п. Кедровый, уч. 70</t>
  </si>
  <si>
    <t>Евминенко Ирина Николаевна</t>
  </si>
  <si>
    <t>6-Т/2019</t>
  </si>
  <si>
    <t>п.Тинской, ул. Лазо, 71</t>
  </si>
  <si>
    <t>Ермолаев Алексей Васильевич</t>
  </si>
  <si>
    <t>16-К/2019</t>
  </si>
  <si>
    <t>п. Кедровый, мкр. Южный, уч. №93</t>
  </si>
  <si>
    <t>Ликсонов Игорь Эрнстович</t>
  </si>
  <si>
    <t>15-К/2019</t>
  </si>
  <si>
    <t>п. Кедровый, мкр. Южный, уч. №107</t>
  </si>
  <si>
    <t>Берлад Владимир Георгиевич</t>
  </si>
  <si>
    <t>18-К/2019</t>
  </si>
  <si>
    <t>п. Кедровый, мкр. Южный, уч. №105</t>
  </si>
  <si>
    <t>РЕЕСТР
расторгнутых договоров на технологическое присоединение
к электрическим сетям по ООО ЭСК "Энергия"
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</si>
</sst>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4" fontId="14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8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10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46"/>
  <sheetViews>
    <sheetView tabSelected="1" view="pageBreakPreview" topLeftCell="A10" zoomScaleNormal="100" zoomScaleSheetLayoutView="100" workbookViewId="0">
      <selection activeCell="H37" sqref="H37"/>
    </sheetView>
  </sheetViews>
  <sheetFormatPr defaultColWidth="9.140625" defaultRowHeight="15" x14ac:dyDescent="0.25"/>
  <cols>
    <col min="1" max="1" width="9.140625" style="13"/>
    <col min="2" max="2" width="6" style="13" customWidth="1"/>
    <col min="3" max="3" width="35.42578125" style="13" customWidth="1"/>
    <col min="4" max="4" width="9.28515625" style="13" customWidth="1"/>
    <col min="5" max="5" width="23.140625" style="13" customWidth="1"/>
    <col min="6" max="6" width="16.85546875" style="13" customWidth="1"/>
    <col min="7" max="7" width="16.140625" style="13" customWidth="1"/>
    <col min="8" max="16384" width="9.140625" style="13"/>
  </cols>
  <sheetData>
    <row r="1" spans="2:7" ht="82.5" customHeight="1" x14ac:dyDescent="0.25">
      <c r="B1" s="90" t="s">
        <v>45</v>
      </c>
      <c r="C1" s="90"/>
      <c r="D1" s="90"/>
      <c r="E1" s="90"/>
      <c r="F1" s="90"/>
      <c r="G1" s="90"/>
    </row>
    <row r="2" spans="2:7" ht="45" x14ac:dyDescent="0.25">
      <c r="B2" s="15" t="s">
        <v>0</v>
      </c>
      <c r="C2" s="15" t="s">
        <v>1</v>
      </c>
      <c r="D2" s="15" t="s">
        <v>10</v>
      </c>
      <c r="E2" s="15" t="s">
        <v>2</v>
      </c>
      <c r="F2" s="16" t="s">
        <v>3</v>
      </c>
      <c r="G2" s="16" t="s">
        <v>4</v>
      </c>
    </row>
    <row r="3" spans="2:7" ht="22.5" x14ac:dyDescent="0.25">
      <c r="B3" s="1">
        <v>1</v>
      </c>
      <c r="C3" s="27" t="s">
        <v>46</v>
      </c>
      <c r="D3" s="17" t="s">
        <v>47</v>
      </c>
      <c r="E3" s="22" t="s">
        <v>48</v>
      </c>
      <c r="F3" s="62">
        <v>10</v>
      </c>
      <c r="G3" s="51">
        <v>15</v>
      </c>
    </row>
    <row r="4" spans="2:7" ht="22.5" x14ac:dyDescent="0.25">
      <c r="B4" s="1">
        <v>2</v>
      </c>
      <c r="C4" s="27" t="s">
        <v>49</v>
      </c>
      <c r="D4" s="17" t="s">
        <v>50</v>
      </c>
      <c r="E4" s="22" t="s">
        <v>51</v>
      </c>
      <c r="F4" s="62">
        <v>0.4</v>
      </c>
      <c r="G4" s="51">
        <v>15</v>
      </c>
    </row>
    <row r="5" spans="2:7" x14ac:dyDescent="0.25">
      <c r="B5" s="1">
        <v>3</v>
      </c>
      <c r="C5" s="27" t="s">
        <v>52</v>
      </c>
      <c r="D5" s="17" t="s">
        <v>53</v>
      </c>
      <c r="E5" s="22" t="s">
        <v>54</v>
      </c>
      <c r="F5" s="62">
        <v>0.4</v>
      </c>
      <c r="G5" s="51">
        <v>15</v>
      </c>
    </row>
    <row r="6" spans="2:7" ht="45" x14ac:dyDescent="0.25">
      <c r="B6" s="1">
        <v>4</v>
      </c>
      <c r="C6" s="27" t="s">
        <v>55</v>
      </c>
      <c r="D6" s="17" t="s">
        <v>56</v>
      </c>
      <c r="E6" s="22" t="s">
        <v>57</v>
      </c>
      <c r="F6" s="62">
        <v>0.4</v>
      </c>
      <c r="G6" s="51">
        <v>15</v>
      </c>
    </row>
    <row r="7" spans="2:7" x14ac:dyDescent="0.25">
      <c r="B7" s="1">
        <v>5</v>
      </c>
      <c r="C7" s="27" t="s">
        <v>58</v>
      </c>
      <c r="D7" s="17" t="s">
        <v>59</v>
      </c>
      <c r="E7" s="22" t="s">
        <v>60</v>
      </c>
      <c r="F7" s="62">
        <v>0.4</v>
      </c>
      <c r="G7" s="51">
        <v>15</v>
      </c>
    </row>
    <row r="8" spans="2:7" ht="22.5" x14ac:dyDescent="0.25">
      <c r="B8" s="1">
        <v>6</v>
      </c>
      <c r="C8" s="27" t="s">
        <v>61</v>
      </c>
      <c r="D8" s="17" t="s">
        <v>62</v>
      </c>
      <c r="E8" s="22" t="s">
        <v>63</v>
      </c>
      <c r="F8" s="62">
        <v>0.4</v>
      </c>
      <c r="G8" s="51">
        <v>15</v>
      </c>
    </row>
    <row r="9" spans="2:7" ht="22.5" x14ac:dyDescent="0.25">
      <c r="B9" s="1">
        <v>7</v>
      </c>
      <c r="C9" s="27" t="s">
        <v>64</v>
      </c>
      <c r="D9" s="17" t="s">
        <v>65</v>
      </c>
      <c r="E9" s="22" t="s">
        <v>66</v>
      </c>
      <c r="F9" s="62">
        <v>0.4</v>
      </c>
      <c r="G9" s="34">
        <v>10</v>
      </c>
    </row>
    <row r="10" spans="2:7" x14ac:dyDescent="0.25">
      <c r="B10" s="1">
        <v>8</v>
      </c>
      <c r="C10" s="38" t="s">
        <v>67</v>
      </c>
      <c r="D10" s="17" t="s">
        <v>68</v>
      </c>
      <c r="E10" s="2" t="s">
        <v>69</v>
      </c>
      <c r="F10" s="62">
        <v>0.4</v>
      </c>
      <c r="G10" s="34">
        <v>15</v>
      </c>
    </row>
    <row r="11" spans="2:7" x14ac:dyDescent="0.25">
      <c r="B11" s="1">
        <v>9</v>
      </c>
      <c r="C11" s="49" t="s">
        <v>70</v>
      </c>
      <c r="D11" s="17" t="s">
        <v>71</v>
      </c>
      <c r="E11" s="2" t="s">
        <v>72</v>
      </c>
      <c r="F11" s="1">
        <v>0.4</v>
      </c>
      <c r="G11" s="34">
        <v>15</v>
      </c>
    </row>
    <row r="12" spans="2:7" x14ac:dyDescent="0.25">
      <c r="B12" s="1">
        <v>10</v>
      </c>
      <c r="C12" s="18" t="s">
        <v>73</v>
      </c>
      <c r="D12" s="17" t="s">
        <v>74</v>
      </c>
      <c r="E12" s="59" t="s">
        <v>75</v>
      </c>
      <c r="F12" s="41">
        <v>0.4</v>
      </c>
      <c r="G12" s="63">
        <v>25</v>
      </c>
    </row>
    <row r="13" spans="2:7" x14ac:dyDescent="0.25">
      <c r="B13" s="1">
        <v>11</v>
      </c>
      <c r="C13" s="41" t="s">
        <v>76</v>
      </c>
      <c r="D13" s="17" t="s">
        <v>77</v>
      </c>
      <c r="E13" s="59" t="s">
        <v>78</v>
      </c>
      <c r="F13" s="25">
        <v>0.4</v>
      </c>
      <c r="G13" s="64">
        <v>15</v>
      </c>
    </row>
    <row r="14" spans="2:7" x14ac:dyDescent="0.25">
      <c r="B14" s="1">
        <v>12</v>
      </c>
      <c r="C14" s="1" t="s">
        <v>79</v>
      </c>
      <c r="D14" s="17" t="s">
        <v>80</v>
      </c>
      <c r="E14" s="65" t="s">
        <v>81</v>
      </c>
      <c r="F14" s="66">
        <v>0.22</v>
      </c>
      <c r="G14" s="58">
        <v>10</v>
      </c>
    </row>
    <row r="15" spans="2:7" ht="22.5" x14ac:dyDescent="0.25">
      <c r="B15" s="1">
        <v>13</v>
      </c>
      <c r="C15" s="1" t="s">
        <v>82</v>
      </c>
      <c r="D15" s="17" t="s">
        <v>83</v>
      </c>
      <c r="E15" s="22" t="s">
        <v>84</v>
      </c>
      <c r="F15" s="38">
        <v>0.4</v>
      </c>
      <c r="G15" s="34">
        <v>12</v>
      </c>
    </row>
    <row r="16" spans="2:7" x14ac:dyDescent="0.25">
      <c r="B16" s="1">
        <v>14</v>
      </c>
      <c r="C16" s="41" t="s">
        <v>85</v>
      </c>
      <c r="D16" s="17" t="s">
        <v>86</v>
      </c>
      <c r="E16" s="59" t="s">
        <v>87</v>
      </c>
      <c r="F16" s="38">
        <v>0.4</v>
      </c>
      <c r="G16" s="34">
        <v>15</v>
      </c>
    </row>
    <row r="17" spans="2:7" x14ac:dyDescent="0.25">
      <c r="B17" s="1">
        <v>15</v>
      </c>
      <c r="C17" s="41" t="s">
        <v>88</v>
      </c>
      <c r="D17" s="17" t="s">
        <v>89</v>
      </c>
      <c r="E17" s="2" t="s">
        <v>90</v>
      </c>
      <c r="F17" s="66">
        <v>0.4</v>
      </c>
      <c r="G17" s="34">
        <v>10</v>
      </c>
    </row>
    <row r="18" spans="2:7" ht="22.5" x14ac:dyDescent="0.25">
      <c r="B18" s="1">
        <v>16</v>
      </c>
      <c r="C18" s="1" t="s">
        <v>91</v>
      </c>
      <c r="D18" s="17" t="s">
        <v>92</v>
      </c>
      <c r="E18" s="2" t="s">
        <v>93</v>
      </c>
      <c r="F18" s="38">
        <v>0.4</v>
      </c>
      <c r="G18" s="34">
        <v>15</v>
      </c>
    </row>
    <row r="19" spans="2:7" x14ac:dyDescent="0.25">
      <c r="B19" s="1">
        <v>17</v>
      </c>
      <c r="C19" s="1" t="s">
        <v>94</v>
      </c>
      <c r="D19" s="17" t="s">
        <v>95</v>
      </c>
      <c r="E19" s="55" t="s">
        <v>96</v>
      </c>
      <c r="F19" s="38">
        <v>0.4</v>
      </c>
      <c r="G19" s="34">
        <v>15</v>
      </c>
    </row>
    <row r="20" spans="2:7" x14ac:dyDescent="0.25">
      <c r="B20" s="1">
        <v>18</v>
      </c>
      <c r="C20" s="1" t="s">
        <v>94</v>
      </c>
      <c r="D20" s="17" t="s">
        <v>97</v>
      </c>
      <c r="E20" s="55" t="s">
        <v>98</v>
      </c>
      <c r="F20" s="38">
        <v>0.4</v>
      </c>
      <c r="G20" s="34">
        <v>15</v>
      </c>
    </row>
    <row r="21" spans="2:7" x14ac:dyDescent="0.25">
      <c r="B21" s="1">
        <v>19</v>
      </c>
      <c r="C21" s="1" t="s">
        <v>99</v>
      </c>
      <c r="D21" s="17" t="s">
        <v>100</v>
      </c>
      <c r="E21" s="55" t="s">
        <v>101</v>
      </c>
      <c r="F21" s="38">
        <v>0.4</v>
      </c>
      <c r="G21" s="34">
        <v>15</v>
      </c>
    </row>
    <row r="22" spans="2:7" x14ac:dyDescent="0.25">
      <c r="B22" s="1">
        <v>20</v>
      </c>
      <c r="C22" s="1" t="s">
        <v>102</v>
      </c>
      <c r="D22" s="17" t="s">
        <v>103</v>
      </c>
      <c r="E22" s="55" t="s">
        <v>104</v>
      </c>
      <c r="F22" s="38">
        <v>0.4</v>
      </c>
      <c r="G22" s="34">
        <v>15</v>
      </c>
    </row>
    <row r="23" spans="2:7" ht="22.5" x14ac:dyDescent="0.25">
      <c r="B23" s="1">
        <v>21</v>
      </c>
      <c r="C23" s="1" t="s">
        <v>105</v>
      </c>
      <c r="D23" s="17" t="s">
        <v>106</v>
      </c>
      <c r="E23" s="22" t="s">
        <v>107</v>
      </c>
      <c r="F23" s="38">
        <v>0.4</v>
      </c>
      <c r="G23" s="34">
        <v>50</v>
      </c>
    </row>
    <row r="24" spans="2:7" x14ac:dyDescent="0.25">
      <c r="B24" s="1">
        <v>22</v>
      </c>
      <c r="C24" s="1" t="s">
        <v>108</v>
      </c>
      <c r="D24" s="17" t="s">
        <v>109</v>
      </c>
      <c r="E24" s="22" t="s">
        <v>110</v>
      </c>
      <c r="F24" s="38">
        <v>0.4</v>
      </c>
      <c r="G24" s="34">
        <v>15</v>
      </c>
    </row>
    <row r="25" spans="2:7" x14ac:dyDescent="0.25">
      <c r="B25" s="1">
        <v>23</v>
      </c>
      <c r="C25" s="1" t="s">
        <v>111</v>
      </c>
      <c r="D25" s="17" t="s">
        <v>112</v>
      </c>
      <c r="E25" s="22" t="s">
        <v>113</v>
      </c>
      <c r="F25" s="38">
        <v>0.4</v>
      </c>
      <c r="G25" s="34">
        <v>20</v>
      </c>
    </row>
    <row r="26" spans="2:7" x14ac:dyDescent="0.25">
      <c r="B26" s="1">
        <v>24</v>
      </c>
      <c r="C26" s="1" t="s">
        <v>114</v>
      </c>
      <c r="D26" s="17" t="s">
        <v>115</v>
      </c>
      <c r="E26" s="22" t="s">
        <v>116</v>
      </c>
      <c r="F26" s="34">
        <v>0.4</v>
      </c>
      <c r="G26" s="34">
        <v>15</v>
      </c>
    </row>
    <row r="27" spans="2:7" x14ac:dyDescent="0.25">
      <c r="B27" s="1">
        <v>25</v>
      </c>
      <c r="C27" s="1" t="s">
        <v>117</v>
      </c>
      <c r="D27" s="17" t="s">
        <v>118</v>
      </c>
      <c r="E27" s="22" t="s">
        <v>119</v>
      </c>
      <c r="F27" s="34">
        <v>0.4</v>
      </c>
      <c r="G27" s="34">
        <v>15</v>
      </c>
    </row>
    <row r="28" spans="2:7" ht="22.5" x14ac:dyDescent="0.25">
      <c r="B28" s="1">
        <v>26</v>
      </c>
      <c r="C28" s="1" t="s">
        <v>120</v>
      </c>
      <c r="D28" s="17" t="s">
        <v>121</v>
      </c>
      <c r="E28" s="22" t="s">
        <v>122</v>
      </c>
      <c r="F28" s="34">
        <v>0.4</v>
      </c>
      <c r="G28" s="34">
        <v>15</v>
      </c>
    </row>
    <row r="29" spans="2:7" x14ac:dyDescent="0.25">
      <c r="B29" s="1">
        <v>27</v>
      </c>
      <c r="C29" s="1" t="s">
        <v>123</v>
      </c>
      <c r="D29" s="17" t="s">
        <v>124</v>
      </c>
      <c r="E29" s="22" t="s">
        <v>125</v>
      </c>
      <c r="F29" s="34">
        <v>0.4</v>
      </c>
      <c r="G29" s="34">
        <v>15</v>
      </c>
    </row>
    <row r="30" spans="2:7" x14ac:dyDescent="0.25">
      <c r="B30" s="1">
        <v>28</v>
      </c>
      <c r="C30" s="1" t="s">
        <v>126</v>
      </c>
      <c r="D30" s="17" t="s">
        <v>127</v>
      </c>
      <c r="E30" s="22" t="s">
        <v>128</v>
      </c>
      <c r="F30" s="34">
        <v>0.4</v>
      </c>
      <c r="G30" s="34">
        <v>15</v>
      </c>
    </row>
    <row r="31" spans="2:7" x14ac:dyDescent="0.25">
      <c r="B31" s="1">
        <v>29</v>
      </c>
      <c r="C31" s="1" t="s">
        <v>129</v>
      </c>
      <c r="D31" s="17" t="s">
        <v>130</v>
      </c>
      <c r="E31" s="22" t="s">
        <v>131</v>
      </c>
      <c r="F31" s="34">
        <v>0.4</v>
      </c>
      <c r="G31" s="34">
        <v>30</v>
      </c>
    </row>
    <row r="32" spans="2:7" x14ac:dyDescent="0.25">
      <c r="B32" s="1">
        <v>30</v>
      </c>
      <c r="C32" s="1" t="s">
        <v>132</v>
      </c>
      <c r="D32" s="17" t="s">
        <v>133</v>
      </c>
      <c r="E32" s="22" t="s">
        <v>134</v>
      </c>
      <c r="F32" s="34">
        <v>0.4</v>
      </c>
      <c r="G32" s="34">
        <v>20</v>
      </c>
    </row>
    <row r="33" spans="2:7" x14ac:dyDescent="0.25">
      <c r="B33" s="1">
        <v>31</v>
      </c>
      <c r="C33" s="1" t="s">
        <v>135</v>
      </c>
      <c r="D33" s="17" t="s">
        <v>136</v>
      </c>
      <c r="E33" s="22" t="s">
        <v>137</v>
      </c>
      <c r="F33" s="34">
        <v>0.4</v>
      </c>
      <c r="G33" s="34">
        <v>15</v>
      </c>
    </row>
    <row r="34" spans="2:7" x14ac:dyDescent="0.25">
      <c r="B34" s="1">
        <v>32</v>
      </c>
      <c r="C34" s="1" t="s">
        <v>138</v>
      </c>
      <c r="D34" s="17" t="s">
        <v>139</v>
      </c>
      <c r="E34" s="22" t="s">
        <v>140</v>
      </c>
      <c r="F34" s="34">
        <v>0.4</v>
      </c>
      <c r="G34" s="34">
        <v>15</v>
      </c>
    </row>
    <row r="35" spans="2:7" x14ac:dyDescent="0.25">
      <c r="B35" s="1">
        <v>33</v>
      </c>
      <c r="C35" s="1" t="s">
        <v>141</v>
      </c>
      <c r="D35" s="17" t="s">
        <v>142</v>
      </c>
      <c r="E35" s="22" t="s">
        <v>143</v>
      </c>
      <c r="F35" s="34">
        <v>0.4</v>
      </c>
      <c r="G35" s="34">
        <v>15</v>
      </c>
    </row>
    <row r="36" spans="2:7" ht="22.5" x14ac:dyDescent="0.25">
      <c r="B36" s="1">
        <v>34</v>
      </c>
      <c r="C36" s="1" t="s">
        <v>144</v>
      </c>
      <c r="D36" s="17" t="s">
        <v>145</v>
      </c>
      <c r="E36" s="22" t="s">
        <v>146</v>
      </c>
      <c r="F36" s="34">
        <v>10</v>
      </c>
      <c r="G36" s="34">
        <v>25</v>
      </c>
    </row>
    <row r="37" spans="2:7" ht="56.25" x14ac:dyDescent="0.25">
      <c r="B37" s="1">
        <v>35</v>
      </c>
      <c r="C37" s="1" t="s">
        <v>147</v>
      </c>
      <c r="D37" s="17" t="s">
        <v>148</v>
      </c>
      <c r="E37" s="22" t="s">
        <v>149</v>
      </c>
      <c r="F37" s="34">
        <v>0.22</v>
      </c>
      <c r="G37" s="34">
        <v>15</v>
      </c>
    </row>
    <row r="38" spans="2:7" ht="15.75" x14ac:dyDescent="0.25">
      <c r="B38" s="43"/>
      <c r="C38" s="9" t="s">
        <v>7</v>
      </c>
      <c r="D38" s="39"/>
      <c r="E38" s="43"/>
      <c r="F38" s="43"/>
      <c r="G38" s="44">
        <f>SUM(G3:G37)</f>
        <v>587</v>
      </c>
    </row>
    <row r="39" spans="2:7" x14ac:dyDescent="0.25">
      <c r="B39" s="18"/>
      <c r="C39" s="18"/>
      <c r="D39" s="53"/>
      <c r="E39" s="18"/>
      <c r="F39" s="18"/>
      <c r="G39" s="20"/>
    </row>
    <row r="40" spans="2:7" x14ac:dyDescent="0.25">
      <c r="B40" s="18"/>
      <c r="C40" s="67"/>
      <c r="D40" s="68"/>
      <c r="E40" s="69"/>
      <c r="F40" s="18"/>
      <c r="G40" s="18"/>
    </row>
    <row r="41" spans="2:7" x14ac:dyDescent="0.25">
      <c r="B41" s="18"/>
      <c r="C41" s="69" t="s">
        <v>8</v>
      </c>
      <c r="D41" s="70"/>
      <c r="E41" s="69">
        <v>243</v>
      </c>
      <c r="F41" s="18"/>
      <c r="G41" s="20">
        <v>5995.5</v>
      </c>
    </row>
    <row r="42" spans="2:7" x14ac:dyDescent="0.25">
      <c r="B42" s="18"/>
      <c r="C42" s="18"/>
      <c r="D42" s="53"/>
      <c r="E42" s="18"/>
      <c r="F42" s="18"/>
      <c r="G42" s="18"/>
    </row>
    <row r="43" spans="2:7" x14ac:dyDescent="0.25">
      <c r="B43" s="18"/>
      <c r="C43" s="18"/>
      <c r="D43" s="53"/>
      <c r="E43" s="18"/>
      <c r="F43" s="18"/>
      <c r="G43" s="18"/>
    </row>
    <row r="44" spans="2:7" x14ac:dyDescent="0.25">
      <c r="B44" s="18"/>
      <c r="C44" s="18"/>
      <c r="D44" s="53"/>
      <c r="E44" s="18"/>
      <c r="F44" s="18"/>
      <c r="G44" s="18"/>
    </row>
    <row r="45" spans="2:7" x14ac:dyDescent="0.25">
      <c r="B45" s="91" t="s">
        <v>17</v>
      </c>
      <c r="C45" s="91"/>
      <c r="D45" s="91"/>
      <c r="E45" s="91"/>
      <c r="F45" s="91"/>
      <c r="G45" s="91"/>
    </row>
    <row r="46" spans="2:7" x14ac:dyDescent="0.25">
      <c r="B46" s="18"/>
      <c r="C46" s="18"/>
      <c r="D46" s="53"/>
      <c r="E46" s="18"/>
      <c r="F46" s="18"/>
      <c r="G46" s="18"/>
    </row>
  </sheetData>
  <mergeCells count="2">
    <mergeCell ref="B1:G1"/>
    <mergeCell ref="B45:G45"/>
  </mergeCells>
  <printOptions horizontalCentered="1"/>
  <pageMargins left="0.70866141732283472" right="0.70866141732283472" top="0.74803149606299213" bottom="0.74803149606299213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1"/>
  <sheetViews>
    <sheetView view="pageBreakPreview" zoomScale="96" zoomScaleNormal="100" zoomScaleSheetLayoutView="96" workbookViewId="0">
      <selection activeCell="G5" sqref="G5"/>
    </sheetView>
  </sheetViews>
  <sheetFormatPr defaultRowHeight="15" x14ac:dyDescent="0.25"/>
  <cols>
    <col min="2" max="2" width="6" customWidth="1"/>
    <col min="3" max="3" width="35.42578125" customWidth="1"/>
    <col min="4" max="4" width="11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x14ac:dyDescent="0.25">
      <c r="B1" s="92" t="s">
        <v>150</v>
      </c>
      <c r="C1" s="92"/>
      <c r="D1" s="92"/>
      <c r="E1" s="92"/>
      <c r="F1" s="92"/>
      <c r="G1" s="92"/>
    </row>
    <row r="2" spans="2:7" ht="81.75" customHeight="1" x14ac:dyDescent="0.25">
      <c r="B2" s="10" t="s">
        <v>0</v>
      </c>
      <c r="C2" s="10" t="s">
        <v>1</v>
      </c>
      <c r="D2" s="10" t="s">
        <v>10</v>
      </c>
      <c r="E2" s="10" t="s">
        <v>2</v>
      </c>
      <c r="F2" s="10" t="s">
        <v>3</v>
      </c>
      <c r="G2" s="11" t="s">
        <v>4</v>
      </c>
    </row>
    <row r="3" spans="2:7" ht="15.75" x14ac:dyDescent="0.25">
      <c r="B3" s="71">
        <v>1</v>
      </c>
      <c r="C3" s="49" t="s">
        <v>34</v>
      </c>
      <c r="D3" s="17" t="s">
        <v>35</v>
      </c>
      <c r="E3" s="46" t="s">
        <v>36</v>
      </c>
      <c r="F3" s="38">
        <v>0.38</v>
      </c>
      <c r="G3" s="34">
        <v>45</v>
      </c>
    </row>
    <row r="4" spans="2:7" ht="15.75" x14ac:dyDescent="0.25">
      <c r="B4" s="42"/>
      <c r="C4" s="12" t="s">
        <v>7</v>
      </c>
      <c r="D4" s="52"/>
      <c r="E4" s="42"/>
      <c r="F4" s="42"/>
      <c r="G4" s="37">
        <v>45</v>
      </c>
    </row>
    <row r="7" spans="2:7" x14ac:dyDescent="0.25">
      <c r="C7" s="5" t="s">
        <v>8</v>
      </c>
      <c r="D7" s="72"/>
      <c r="E7" s="5">
        <v>13</v>
      </c>
      <c r="F7" s="3"/>
      <c r="G7" s="6">
        <v>260</v>
      </c>
    </row>
    <row r="8" spans="2:7" x14ac:dyDescent="0.25">
      <c r="C8" s="5"/>
      <c r="D8" s="72"/>
      <c r="E8" s="5"/>
      <c r="F8" s="3"/>
      <c r="G8" s="6"/>
    </row>
    <row r="9" spans="2:7" x14ac:dyDescent="0.25">
      <c r="C9" s="5"/>
      <c r="D9" s="72"/>
      <c r="E9" s="5"/>
      <c r="F9" s="3"/>
      <c r="G9" s="6"/>
    </row>
    <row r="10" spans="2:7" x14ac:dyDescent="0.25">
      <c r="C10" s="5"/>
      <c r="D10" s="72"/>
      <c r="E10" s="5"/>
      <c r="F10" s="3"/>
      <c r="G10" s="6"/>
    </row>
    <row r="11" spans="2:7" x14ac:dyDescent="0.25">
      <c r="B11" s="93" t="s">
        <v>12</v>
      </c>
      <c r="C11" s="93"/>
      <c r="D11" s="93"/>
      <c r="E11" s="93"/>
      <c r="F11" s="93"/>
      <c r="G11" s="93"/>
    </row>
  </sheetData>
  <mergeCells count="2">
    <mergeCell ref="B1:G1"/>
    <mergeCell ref="B11:G1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J23"/>
  <sheetViews>
    <sheetView view="pageBreakPreview" topLeftCell="A4" zoomScale="91" zoomScaleNormal="100" zoomScaleSheetLayoutView="91" workbookViewId="0">
      <selection activeCell="A14" sqref="A14:XFD14"/>
    </sheetView>
  </sheetViews>
  <sheetFormatPr defaultColWidth="9.140625" defaultRowHeight="15" x14ac:dyDescent="0.25"/>
  <cols>
    <col min="1" max="1" width="9.140625" style="18"/>
    <col min="2" max="2" width="5.140625" style="19" customWidth="1"/>
    <col min="3" max="3" width="34.7109375" style="18" customWidth="1"/>
    <col min="4" max="4" width="12.28515625" style="18" customWidth="1"/>
    <col min="5" max="5" width="24.85546875" style="18" customWidth="1"/>
    <col min="6" max="6" width="13.85546875" style="18" customWidth="1"/>
    <col min="7" max="7" width="14.140625" style="18" customWidth="1"/>
    <col min="8" max="8" width="13.5703125" style="18" customWidth="1"/>
    <col min="9" max="9" width="11.5703125" style="18" customWidth="1"/>
    <col min="10" max="10" width="22.28515625" style="18" customWidth="1"/>
    <col min="11" max="16384" width="9.140625" style="18"/>
  </cols>
  <sheetData>
    <row r="1" spans="2:10" ht="81.75" customHeight="1" x14ac:dyDescent="0.25">
      <c r="B1" s="92" t="s">
        <v>151</v>
      </c>
      <c r="C1" s="92"/>
      <c r="D1" s="92"/>
      <c r="E1" s="92"/>
      <c r="F1" s="92"/>
      <c r="G1" s="92"/>
      <c r="H1" s="92"/>
      <c r="I1" s="92"/>
    </row>
    <row r="2" spans="2:10" ht="55.9" customHeight="1" x14ac:dyDescent="0.25">
      <c r="B2" s="10" t="s">
        <v>0</v>
      </c>
      <c r="C2" s="10" t="s">
        <v>1</v>
      </c>
      <c r="D2" s="10" t="s">
        <v>5</v>
      </c>
      <c r="E2" s="10" t="s">
        <v>2</v>
      </c>
      <c r="F2" s="40" t="s">
        <v>3</v>
      </c>
      <c r="G2" s="40" t="s">
        <v>4</v>
      </c>
      <c r="H2" s="40" t="s">
        <v>6</v>
      </c>
      <c r="I2" s="29" t="s">
        <v>9</v>
      </c>
    </row>
    <row r="3" spans="2:10" ht="45" x14ac:dyDescent="0.25">
      <c r="B3" s="10">
        <v>1</v>
      </c>
      <c r="C3" s="27" t="s">
        <v>55</v>
      </c>
      <c r="D3" s="56" t="s">
        <v>152</v>
      </c>
      <c r="E3" s="22" t="s">
        <v>57</v>
      </c>
      <c r="F3" s="62">
        <v>0.4</v>
      </c>
      <c r="G3" s="51">
        <v>15</v>
      </c>
      <c r="H3" s="73">
        <v>4</v>
      </c>
      <c r="I3" s="74">
        <v>550</v>
      </c>
      <c r="J3" s="20"/>
    </row>
    <row r="4" spans="2:10" ht="15.75" x14ac:dyDescent="0.25">
      <c r="B4" s="10">
        <v>2</v>
      </c>
      <c r="C4" s="1" t="s">
        <v>117</v>
      </c>
      <c r="D4" s="56" t="s">
        <v>153</v>
      </c>
      <c r="E4" s="22" t="s">
        <v>119</v>
      </c>
      <c r="F4" s="34">
        <v>0.4</v>
      </c>
      <c r="G4" s="34">
        <v>15</v>
      </c>
      <c r="H4" s="73">
        <v>4</v>
      </c>
      <c r="I4" s="74">
        <v>550</v>
      </c>
      <c r="J4" s="20"/>
    </row>
    <row r="5" spans="2:10" ht="15.75" x14ac:dyDescent="0.25">
      <c r="B5" s="10">
        <v>3</v>
      </c>
      <c r="C5" s="1" t="s">
        <v>138</v>
      </c>
      <c r="D5" s="56" t="s">
        <v>154</v>
      </c>
      <c r="E5" s="22" t="s">
        <v>140</v>
      </c>
      <c r="F5" s="34">
        <v>0.4</v>
      </c>
      <c r="G5" s="34">
        <v>15</v>
      </c>
      <c r="H5" s="73">
        <v>4</v>
      </c>
      <c r="I5" s="74">
        <v>550</v>
      </c>
    </row>
    <row r="6" spans="2:10" ht="15.75" x14ac:dyDescent="0.25">
      <c r="B6" s="10">
        <v>4</v>
      </c>
      <c r="C6" s="1" t="s">
        <v>141</v>
      </c>
      <c r="D6" s="56" t="s">
        <v>155</v>
      </c>
      <c r="E6" s="22" t="s">
        <v>143</v>
      </c>
      <c r="F6" s="34">
        <v>0.4</v>
      </c>
      <c r="G6" s="34">
        <v>15</v>
      </c>
      <c r="H6" s="73">
        <v>4</v>
      </c>
      <c r="I6" s="74">
        <v>550</v>
      </c>
    </row>
    <row r="7" spans="2:10" ht="15.75" x14ac:dyDescent="0.25">
      <c r="B7" s="10">
        <v>5</v>
      </c>
      <c r="C7" s="1" t="s">
        <v>102</v>
      </c>
      <c r="D7" s="56" t="s">
        <v>156</v>
      </c>
      <c r="E7" s="55" t="s">
        <v>104</v>
      </c>
      <c r="F7" s="38">
        <v>0.4</v>
      </c>
      <c r="G7" s="34">
        <v>15</v>
      </c>
      <c r="H7" s="73">
        <v>4</v>
      </c>
      <c r="I7" s="74">
        <v>550</v>
      </c>
    </row>
    <row r="8" spans="2:10" ht="20.45" customHeight="1" x14ac:dyDescent="0.25">
      <c r="B8" s="10">
        <v>6</v>
      </c>
      <c r="C8" s="25" t="s">
        <v>157</v>
      </c>
      <c r="D8" s="47" t="s">
        <v>158</v>
      </c>
      <c r="E8" s="26" t="s">
        <v>159</v>
      </c>
      <c r="F8" s="1">
        <v>0.22</v>
      </c>
      <c r="G8" s="34">
        <v>15</v>
      </c>
      <c r="H8" s="73">
        <v>4</v>
      </c>
      <c r="I8" s="74">
        <v>550</v>
      </c>
    </row>
    <row r="9" spans="2:10" ht="22.5" x14ac:dyDescent="0.25">
      <c r="B9" s="10">
        <v>7</v>
      </c>
      <c r="C9" s="25" t="s">
        <v>160</v>
      </c>
      <c r="D9" s="47" t="s">
        <v>161</v>
      </c>
      <c r="E9" s="26" t="s">
        <v>162</v>
      </c>
      <c r="F9" s="1">
        <v>0.22</v>
      </c>
      <c r="G9" s="34">
        <v>8</v>
      </c>
      <c r="H9" s="73">
        <v>4</v>
      </c>
      <c r="I9" s="74">
        <v>550</v>
      </c>
    </row>
    <row r="10" spans="2:10" ht="15.75" x14ac:dyDescent="0.25">
      <c r="B10" s="10">
        <v>8</v>
      </c>
      <c r="C10" s="25" t="s">
        <v>32</v>
      </c>
      <c r="D10" s="47" t="s">
        <v>163</v>
      </c>
      <c r="E10" s="55" t="s">
        <v>33</v>
      </c>
      <c r="F10" s="66">
        <v>0.22</v>
      </c>
      <c r="G10" s="58">
        <v>8</v>
      </c>
      <c r="H10" s="73">
        <v>4</v>
      </c>
      <c r="I10" s="74">
        <v>550</v>
      </c>
    </row>
    <row r="11" spans="2:10" ht="15.75" x14ac:dyDescent="0.25">
      <c r="B11" s="10">
        <v>9</v>
      </c>
      <c r="C11" s="49" t="s">
        <v>30</v>
      </c>
      <c r="D11" s="47" t="s">
        <v>164</v>
      </c>
      <c r="E11" s="55" t="s">
        <v>31</v>
      </c>
      <c r="F11" s="66">
        <v>0.22</v>
      </c>
      <c r="G11" s="58">
        <v>15</v>
      </c>
      <c r="H11" s="73">
        <v>4</v>
      </c>
      <c r="I11" s="74">
        <v>550</v>
      </c>
    </row>
    <row r="12" spans="2:10" ht="22.5" x14ac:dyDescent="0.25">
      <c r="B12" s="10">
        <v>10</v>
      </c>
      <c r="C12" s="1" t="s">
        <v>144</v>
      </c>
      <c r="D12" s="1" t="s">
        <v>165</v>
      </c>
      <c r="E12" s="22" t="s">
        <v>146</v>
      </c>
      <c r="F12" s="34">
        <v>10</v>
      </c>
      <c r="G12" s="34">
        <v>25</v>
      </c>
      <c r="H12" s="73">
        <v>4</v>
      </c>
      <c r="I12" s="24">
        <v>12892.91</v>
      </c>
    </row>
    <row r="13" spans="2:10" ht="15.75" x14ac:dyDescent="0.25">
      <c r="B13" s="10">
        <v>11</v>
      </c>
      <c r="C13" s="1" t="s">
        <v>79</v>
      </c>
      <c r="D13" s="28" t="s">
        <v>166</v>
      </c>
      <c r="E13" s="65" t="s">
        <v>81</v>
      </c>
      <c r="F13" s="66">
        <v>0.22</v>
      </c>
      <c r="G13" s="58">
        <v>10</v>
      </c>
      <c r="H13" s="73">
        <v>4</v>
      </c>
      <c r="I13" s="75">
        <v>550</v>
      </c>
    </row>
    <row r="14" spans="2:10" ht="22.5" x14ac:dyDescent="0.25">
      <c r="B14" s="10">
        <v>12</v>
      </c>
      <c r="C14" s="1" t="s">
        <v>26</v>
      </c>
      <c r="D14" s="47" t="s">
        <v>167</v>
      </c>
      <c r="E14" s="2" t="s">
        <v>27</v>
      </c>
      <c r="F14" s="62">
        <v>0.4</v>
      </c>
      <c r="G14" s="51">
        <v>15</v>
      </c>
      <c r="H14" s="73">
        <v>4</v>
      </c>
      <c r="I14" s="75">
        <v>550</v>
      </c>
    </row>
    <row r="15" spans="2:10" ht="15.75" x14ac:dyDescent="0.25">
      <c r="B15" s="45"/>
      <c r="C15" s="12" t="s">
        <v>7</v>
      </c>
      <c r="D15" s="42"/>
      <c r="E15" s="42"/>
      <c r="F15" s="42"/>
      <c r="G15" s="42"/>
      <c r="H15" s="42"/>
      <c r="I15" s="76">
        <f>SUM(I3:I14)</f>
        <v>18942.91</v>
      </c>
    </row>
    <row r="16" spans="2:10" ht="15.75" x14ac:dyDescent="0.25">
      <c r="B16" s="72"/>
      <c r="C16" s="77"/>
      <c r="D16" s="78"/>
      <c r="E16" s="5"/>
      <c r="F16" s="5"/>
      <c r="G16" s="5"/>
      <c r="H16" s="5"/>
      <c r="I16" s="79"/>
    </row>
    <row r="17" spans="2:9" ht="15.75" x14ac:dyDescent="0.25">
      <c r="B17" s="72"/>
      <c r="C17" s="77"/>
      <c r="D17" s="78"/>
      <c r="E17" s="5"/>
      <c r="F17" s="5"/>
      <c r="G17" s="5"/>
      <c r="H17" s="5"/>
      <c r="I17" s="79"/>
    </row>
    <row r="18" spans="2:9" x14ac:dyDescent="0.25">
      <c r="B18" s="8"/>
      <c r="C18" s="5" t="s">
        <v>8</v>
      </c>
      <c r="D18" s="5"/>
      <c r="E18" s="4">
        <v>220</v>
      </c>
      <c r="F18"/>
      <c r="G18"/>
      <c r="H18"/>
      <c r="I18" s="21"/>
    </row>
    <row r="19" spans="2:9" x14ac:dyDescent="0.25">
      <c r="B19" s="8"/>
      <c r="C19" s="5"/>
      <c r="D19" s="5"/>
      <c r="E19" s="4"/>
      <c r="F19"/>
      <c r="G19"/>
      <c r="H19"/>
      <c r="I19" s="21"/>
    </row>
    <row r="20" spans="2:9" x14ac:dyDescent="0.25">
      <c r="B20" s="8"/>
      <c r="C20" s="5"/>
      <c r="D20" s="5"/>
      <c r="E20" s="4"/>
      <c r="F20"/>
      <c r="G20"/>
      <c r="H20"/>
      <c r="I20" s="21"/>
    </row>
    <row r="21" spans="2:9" x14ac:dyDescent="0.25">
      <c r="B21" s="54"/>
      <c r="C21" s="3"/>
      <c r="D21" s="3"/>
      <c r="E21" s="3"/>
      <c r="F21" s="3"/>
      <c r="G21" s="3"/>
      <c r="H21" s="3"/>
      <c r="I21" s="6"/>
    </row>
    <row r="22" spans="2:9" x14ac:dyDescent="0.25">
      <c r="B22" s="54"/>
      <c r="C22" s="93" t="s">
        <v>16</v>
      </c>
      <c r="D22" s="93"/>
      <c r="E22" s="93"/>
      <c r="F22" s="93"/>
      <c r="G22" s="93"/>
      <c r="H22" s="93"/>
      <c r="I22" s="93"/>
    </row>
    <row r="23" spans="2:9" x14ac:dyDescent="0.25">
      <c r="B23" s="54"/>
      <c r="C23" s="3"/>
      <c r="D23" s="3"/>
      <c r="E23" s="3"/>
      <c r="F23" s="3"/>
      <c r="G23" s="3"/>
      <c r="H23" s="3"/>
      <c r="I23" s="6"/>
    </row>
  </sheetData>
  <mergeCells count="2">
    <mergeCell ref="B1:I1"/>
    <mergeCell ref="C22:I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1"/>
  <sheetViews>
    <sheetView view="pageBreakPreview" zoomScale="91" zoomScaleNormal="100" zoomScaleSheetLayoutView="91" workbookViewId="0">
      <selection activeCell="D5" sqref="D5"/>
    </sheetView>
  </sheetViews>
  <sheetFormatPr defaultColWidth="9.140625" defaultRowHeight="15" x14ac:dyDescent="0.25"/>
  <cols>
    <col min="1" max="1" width="9.140625" style="3"/>
    <col min="2" max="2" width="5.140625" style="7" customWidth="1"/>
    <col min="3" max="3" width="35.28515625" style="3" customWidth="1"/>
    <col min="4" max="4" width="11.140625" style="3" customWidth="1"/>
    <col min="5" max="5" width="22.28515625" style="3" customWidth="1"/>
    <col min="6" max="6" width="14.140625" style="3" customWidth="1"/>
    <col min="7" max="7" width="14.85546875" style="3" customWidth="1"/>
    <col min="8" max="8" width="9.42578125" style="3" customWidth="1"/>
    <col min="9" max="9" width="22.28515625" style="3" customWidth="1"/>
    <col min="10" max="16384" width="9.140625" style="3"/>
  </cols>
  <sheetData>
    <row r="1" spans="2:9" ht="81.75" customHeight="1" x14ac:dyDescent="0.25">
      <c r="B1" s="94" t="s">
        <v>211</v>
      </c>
      <c r="C1" s="94"/>
      <c r="D1" s="94"/>
      <c r="E1" s="94"/>
      <c r="F1" s="94"/>
      <c r="G1" s="94"/>
      <c r="H1" s="94"/>
    </row>
    <row r="2" spans="2:9" ht="47.25" x14ac:dyDescent="0.25">
      <c r="B2" s="10" t="s">
        <v>0</v>
      </c>
      <c r="C2" s="10" t="s">
        <v>1</v>
      </c>
      <c r="D2" s="10" t="s">
        <v>5</v>
      </c>
      <c r="E2" s="10" t="s">
        <v>2</v>
      </c>
      <c r="F2" s="10" t="s">
        <v>3</v>
      </c>
      <c r="G2" s="11" t="s">
        <v>4</v>
      </c>
      <c r="H2" s="11" t="s">
        <v>9</v>
      </c>
    </row>
    <row r="3" spans="2:9" x14ac:dyDescent="0.25">
      <c r="B3" s="31"/>
      <c r="C3" s="25"/>
      <c r="D3" s="35"/>
      <c r="E3" s="26"/>
      <c r="F3" s="24"/>
      <c r="G3" s="24"/>
      <c r="H3" s="32"/>
      <c r="I3" s="6"/>
    </row>
    <row r="4" spans="2:9" ht="15.75" x14ac:dyDescent="0.25">
      <c r="B4" s="30"/>
      <c r="C4" s="12" t="s">
        <v>7</v>
      </c>
      <c r="D4" s="24"/>
      <c r="E4" s="24"/>
      <c r="F4" s="24"/>
      <c r="G4" s="24"/>
      <c r="H4" s="37">
        <f>SUM(H3:H3)</f>
        <v>0</v>
      </c>
    </row>
    <row r="5" spans="2:9" x14ac:dyDescent="0.25">
      <c r="B5" s="33"/>
    </row>
    <row r="6" spans="2:9" x14ac:dyDescent="0.25">
      <c r="B6" s="33"/>
    </row>
    <row r="7" spans="2:9" x14ac:dyDescent="0.25">
      <c r="B7" s="8"/>
      <c r="C7" s="5" t="s">
        <v>8</v>
      </c>
      <c r="D7" s="5"/>
      <c r="E7" s="4">
        <v>0</v>
      </c>
      <c r="F7"/>
      <c r="G7"/>
      <c r="H7"/>
    </row>
    <row r="8" spans="2:9" x14ac:dyDescent="0.25">
      <c r="B8" s="8"/>
      <c r="C8" s="5"/>
      <c r="D8" s="5"/>
      <c r="E8" s="4"/>
      <c r="F8"/>
      <c r="G8"/>
      <c r="H8"/>
    </row>
    <row r="9" spans="2:9" x14ac:dyDescent="0.25">
      <c r="B9" s="33"/>
    </row>
    <row r="10" spans="2:9" x14ac:dyDescent="0.25">
      <c r="B10" s="33"/>
    </row>
    <row r="11" spans="2:9" x14ac:dyDescent="0.25">
      <c r="B11" s="33"/>
      <c r="C11" s="93" t="s">
        <v>13</v>
      </c>
      <c r="D11" s="93"/>
      <c r="E11" s="93"/>
      <c r="F11" s="93"/>
      <c r="G11" s="93"/>
      <c r="H11" s="93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1"/>
  <sheetViews>
    <sheetView view="pageBreakPreview" zoomScaleNormal="100" zoomScaleSheetLayoutView="100" workbookViewId="0">
      <selection activeCell="F10" sqref="F10"/>
    </sheetView>
  </sheetViews>
  <sheetFormatPr defaultColWidth="9.140625" defaultRowHeight="15" x14ac:dyDescent="0.25"/>
  <cols>
    <col min="1" max="1" width="9.140625" style="18"/>
    <col min="2" max="2" width="5.140625" style="19" customWidth="1"/>
    <col min="3" max="3" width="31.7109375" style="18" customWidth="1"/>
    <col min="4" max="4" width="12.140625" style="18" customWidth="1"/>
    <col min="5" max="5" width="17.28515625" style="18" customWidth="1"/>
    <col min="6" max="6" width="22.85546875" style="18" customWidth="1"/>
    <col min="7" max="7" width="20.42578125" style="18" customWidth="1"/>
    <col min="8" max="8" width="16.28515625" style="18" customWidth="1"/>
    <col min="9" max="9" width="15.28515625" style="18" customWidth="1"/>
    <col min="10" max="10" width="10.28515625" style="18" bestFit="1" customWidth="1"/>
    <col min="11" max="16384" width="9.140625" style="18"/>
  </cols>
  <sheetData>
    <row r="1" spans="1:9" ht="83.25" customHeight="1" x14ac:dyDescent="0.25">
      <c r="B1" s="92" t="s">
        <v>168</v>
      </c>
      <c r="C1" s="92"/>
      <c r="D1" s="92"/>
      <c r="E1" s="92"/>
      <c r="F1" s="92"/>
      <c r="G1" s="92"/>
      <c r="H1" s="92"/>
      <c r="I1" s="92"/>
    </row>
    <row r="2" spans="1:9" ht="31.5" x14ac:dyDescent="0.25">
      <c r="B2" s="10" t="s">
        <v>0</v>
      </c>
      <c r="C2" s="10" t="s">
        <v>1</v>
      </c>
      <c r="D2" s="10" t="s">
        <v>14</v>
      </c>
      <c r="E2" s="10" t="s">
        <v>11</v>
      </c>
      <c r="F2" s="10" t="s">
        <v>2</v>
      </c>
      <c r="G2" s="10" t="s">
        <v>3</v>
      </c>
      <c r="H2" s="11" t="s">
        <v>15</v>
      </c>
      <c r="I2" s="11" t="s">
        <v>9</v>
      </c>
    </row>
    <row r="3" spans="1:9" ht="22.5" x14ac:dyDescent="0.25">
      <c r="B3" s="73">
        <v>1</v>
      </c>
      <c r="C3" s="38" t="s">
        <v>169</v>
      </c>
      <c r="D3" s="11" t="s">
        <v>170</v>
      </c>
      <c r="E3" s="50">
        <v>44109</v>
      </c>
      <c r="F3" s="2" t="s">
        <v>171</v>
      </c>
      <c r="G3" s="80">
        <v>0.4</v>
      </c>
      <c r="H3" s="48">
        <v>15</v>
      </c>
      <c r="I3" s="96">
        <v>550</v>
      </c>
    </row>
    <row r="4" spans="1:9" ht="22.5" x14ac:dyDescent="0.25">
      <c r="A4" s="14"/>
      <c r="B4" s="73">
        <v>2</v>
      </c>
      <c r="C4" s="24" t="s">
        <v>172</v>
      </c>
      <c r="D4" s="11" t="s">
        <v>173</v>
      </c>
      <c r="E4" s="50">
        <v>44109</v>
      </c>
      <c r="F4" s="2" t="s">
        <v>174</v>
      </c>
      <c r="G4" s="80">
        <v>0.4</v>
      </c>
      <c r="H4" s="81">
        <v>15</v>
      </c>
      <c r="I4" s="96">
        <v>550</v>
      </c>
    </row>
    <row r="5" spans="1:9" ht="22.5" x14ac:dyDescent="0.25">
      <c r="B5" s="73">
        <v>3</v>
      </c>
      <c r="C5" s="82" t="s">
        <v>175</v>
      </c>
      <c r="D5" s="35" t="s">
        <v>176</v>
      </c>
      <c r="E5" s="83">
        <v>44110</v>
      </c>
      <c r="F5" s="26" t="s">
        <v>177</v>
      </c>
      <c r="G5" s="80">
        <v>0.4</v>
      </c>
      <c r="H5" s="81">
        <v>15</v>
      </c>
      <c r="I5" s="96">
        <v>550</v>
      </c>
    </row>
    <row r="6" spans="1:9" x14ac:dyDescent="0.25">
      <c r="B6" s="73">
        <v>4</v>
      </c>
      <c r="C6" s="25" t="s">
        <v>178</v>
      </c>
      <c r="D6" s="47" t="s">
        <v>179</v>
      </c>
      <c r="E6" s="84">
        <v>44111</v>
      </c>
      <c r="F6" s="26" t="s">
        <v>180</v>
      </c>
      <c r="G6" s="1">
        <v>0.4</v>
      </c>
      <c r="H6" s="34">
        <v>15</v>
      </c>
      <c r="I6" s="96">
        <v>550</v>
      </c>
    </row>
    <row r="7" spans="1:9" ht="22.5" x14ac:dyDescent="0.25">
      <c r="B7" s="73">
        <v>5</v>
      </c>
      <c r="C7" s="25" t="s">
        <v>181</v>
      </c>
      <c r="D7" s="16" t="s">
        <v>182</v>
      </c>
      <c r="E7" s="85">
        <v>44111</v>
      </c>
      <c r="F7" s="59" t="s">
        <v>183</v>
      </c>
      <c r="G7" s="80">
        <v>0.4</v>
      </c>
      <c r="H7" s="64">
        <v>15</v>
      </c>
      <c r="I7" s="96">
        <v>550</v>
      </c>
    </row>
    <row r="8" spans="1:9" ht="22.5" x14ac:dyDescent="0.25">
      <c r="B8" s="73">
        <v>6</v>
      </c>
      <c r="C8" s="41" t="s">
        <v>22</v>
      </c>
      <c r="D8" s="47" t="s">
        <v>41</v>
      </c>
      <c r="E8" s="50">
        <v>44116</v>
      </c>
      <c r="F8" s="26" t="s">
        <v>23</v>
      </c>
      <c r="G8" s="27">
        <v>0.4</v>
      </c>
      <c r="H8" s="48">
        <v>15</v>
      </c>
      <c r="I8" s="96">
        <v>550</v>
      </c>
    </row>
    <row r="9" spans="1:9" ht="22.9" customHeight="1" x14ac:dyDescent="0.25">
      <c r="B9" s="73">
        <v>7</v>
      </c>
      <c r="C9" s="41" t="s">
        <v>184</v>
      </c>
      <c r="D9" s="47" t="s">
        <v>185</v>
      </c>
      <c r="E9" s="36">
        <v>44118</v>
      </c>
      <c r="F9" s="46" t="s">
        <v>186</v>
      </c>
      <c r="G9" s="27">
        <v>0.4</v>
      </c>
      <c r="H9" s="48">
        <v>34</v>
      </c>
      <c r="I9" s="97">
        <v>14231.89</v>
      </c>
    </row>
    <row r="10" spans="1:9" x14ac:dyDescent="0.25">
      <c r="B10" s="73">
        <v>8</v>
      </c>
      <c r="C10" s="49" t="s">
        <v>18</v>
      </c>
      <c r="D10" s="47" t="s">
        <v>37</v>
      </c>
      <c r="E10" s="23">
        <v>44118</v>
      </c>
      <c r="F10" s="22" t="s">
        <v>19</v>
      </c>
      <c r="G10" s="1">
        <v>0.4</v>
      </c>
      <c r="H10" s="34">
        <v>15</v>
      </c>
      <c r="I10" s="96">
        <v>550</v>
      </c>
    </row>
    <row r="11" spans="1:9" ht="33.75" x14ac:dyDescent="0.25">
      <c r="B11" s="73">
        <v>9</v>
      </c>
      <c r="C11" s="49" t="s">
        <v>187</v>
      </c>
      <c r="D11" s="47" t="s">
        <v>188</v>
      </c>
      <c r="E11" s="23">
        <v>44118</v>
      </c>
      <c r="F11" s="22" t="s">
        <v>189</v>
      </c>
      <c r="G11" s="1">
        <v>0.22</v>
      </c>
      <c r="H11" s="34">
        <v>8</v>
      </c>
      <c r="I11" s="96">
        <v>550</v>
      </c>
    </row>
    <row r="12" spans="1:9" x14ac:dyDescent="0.25">
      <c r="B12" s="73">
        <v>10</v>
      </c>
      <c r="C12" s="60" t="s">
        <v>190</v>
      </c>
      <c r="D12" s="61" t="s">
        <v>191</v>
      </c>
      <c r="E12" s="23">
        <v>44118</v>
      </c>
      <c r="F12" s="2" t="s">
        <v>192</v>
      </c>
      <c r="G12" s="60">
        <v>0.22</v>
      </c>
      <c r="H12" s="34">
        <v>8</v>
      </c>
      <c r="I12" s="96">
        <v>550</v>
      </c>
    </row>
    <row r="13" spans="1:9" ht="22.5" x14ac:dyDescent="0.25">
      <c r="B13" s="73">
        <v>11</v>
      </c>
      <c r="C13" s="1" t="s">
        <v>26</v>
      </c>
      <c r="D13" s="47" t="s">
        <v>167</v>
      </c>
      <c r="E13" s="36">
        <v>44124</v>
      </c>
      <c r="F13" s="2" t="s">
        <v>27</v>
      </c>
      <c r="G13" s="62">
        <v>0.4</v>
      </c>
      <c r="H13" s="51">
        <v>15</v>
      </c>
      <c r="I13" s="96">
        <v>550</v>
      </c>
    </row>
    <row r="14" spans="1:9" x14ac:dyDescent="0.25">
      <c r="B14" s="73">
        <v>12</v>
      </c>
      <c r="C14" s="49" t="s">
        <v>28</v>
      </c>
      <c r="D14" s="47" t="s">
        <v>44</v>
      </c>
      <c r="E14" s="36">
        <v>44124</v>
      </c>
      <c r="F14" s="2" t="s">
        <v>29</v>
      </c>
      <c r="G14" s="66">
        <v>0.4</v>
      </c>
      <c r="H14" s="58">
        <v>15</v>
      </c>
      <c r="I14" s="96">
        <v>550</v>
      </c>
    </row>
    <row r="15" spans="1:9" ht="33.75" x14ac:dyDescent="0.25">
      <c r="B15" s="73">
        <v>13</v>
      </c>
      <c r="C15" s="49" t="s">
        <v>193</v>
      </c>
      <c r="D15" s="36" t="s">
        <v>194</v>
      </c>
      <c r="E15" s="36">
        <v>44125</v>
      </c>
      <c r="F15" s="22" t="s">
        <v>195</v>
      </c>
      <c r="G15" s="86">
        <v>0.22</v>
      </c>
      <c r="H15" s="48">
        <v>10</v>
      </c>
      <c r="I15" s="96">
        <v>550</v>
      </c>
    </row>
    <row r="16" spans="1:9" ht="22.5" x14ac:dyDescent="0.25">
      <c r="B16" s="73">
        <v>14</v>
      </c>
      <c r="C16" s="38" t="s">
        <v>24</v>
      </c>
      <c r="D16" s="47" t="s">
        <v>42</v>
      </c>
      <c r="E16" s="50">
        <v>44126</v>
      </c>
      <c r="F16" s="55" t="s">
        <v>25</v>
      </c>
      <c r="G16" s="87">
        <v>0.4</v>
      </c>
      <c r="H16" s="57">
        <v>80</v>
      </c>
      <c r="I16" s="97">
        <v>85804.91</v>
      </c>
    </row>
    <row r="17" spans="2:9" x14ac:dyDescent="0.25">
      <c r="B17" s="73">
        <v>15</v>
      </c>
      <c r="C17" s="25" t="s">
        <v>196</v>
      </c>
      <c r="D17" s="28" t="s">
        <v>197</v>
      </c>
      <c r="E17" s="36">
        <v>44127</v>
      </c>
      <c r="F17" s="26" t="s">
        <v>198</v>
      </c>
      <c r="G17" s="1">
        <v>0.22</v>
      </c>
      <c r="H17" s="34">
        <v>15</v>
      </c>
      <c r="I17" s="96">
        <v>550</v>
      </c>
    </row>
    <row r="18" spans="2:9" x14ac:dyDescent="0.25">
      <c r="B18" s="73">
        <v>16</v>
      </c>
      <c r="C18" s="41" t="s">
        <v>20</v>
      </c>
      <c r="D18" s="28" t="s">
        <v>43</v>
      </c>
      <c r="E18" s="36">
        <v>44130</v>
      </c>
      <c r="F18" s="46" t="s">
        <v>21</v>
      </c>
      <c r="G18" s="27">
        <v>0.4</v>
      </c>
      <c r="H18" s="48">
        <v>25</v>
      </c>
      <c r="I18" s="96">
        <v>12892.91</v>
      </c>
    </row>
    <row r="19" spans="2:9" x14ac:dyDescent="0.25">
      <c r="B19" s="73">
        <v>17</v>
      </c>
      <c r="C19" s="27" t="s">
        <v>199</v>
      </c>
      <c r="D19" s="28" t="s">
        <v>200</v>
      </c>
      <c r="E19" s="36">
        <v>44130</v>
      </c>
      <c r="F19" s="2" t="s">
        <v>201</v>
      </c>
      <c r="G19" s="27">
        <v>0.4</v>
      </c>
      <c r="H19" s="34">
        <v>15</v>
      </c>
      <c r="I19" s="96">
        <v>550</v>
      </c>
    </row>
    <row r="20" spans="2:9" ht="33.75" x14ac:dyDescent="0.25">
      <c r="B20" s="73">
        <v>18</v>
      </c>
      <c r="C20" s="25" t="s">
        <v>38</v>
      </c>
      <c r="D20" s="47" t="s">
        <v>39</v>
      </c>
      <c r="E20" s="84">
        <v>44131</v>
      </c>
      <c r="F20" s="26" t="s">
        <v>40</v>
      </c>
      <c r="G20" s="1">
        <v>0.4</v>
      </c>
      <c r="H20" s="34">
        <v>15</v>
      </c>
      <c r="I20" s="96">
        <v>550</v>
      </c>
    </row>
    <row r="21" spans="2:9" ht="22.5" x14ac:dyDescent="0.25">
      <c r="B21" s="73">
        <v>19</v>
      </c>
      <c r="C21" s="1" t="s">
        <v>144</v>
      </c>
      <c r="D21" s="47" t="s">
        <v>165</v>
      </c>
      <c r="E21" s="88">
        <v>44132</v>
      </c>
      <c r="F21" s="22" t="s">
        <v>146</v>
      </c>
      <c r="G21" s="34">
        <v>10</v>
      </c>
      <c r="H21" s="34">
        <v>25</v>
      </c>
      <c r="I21" s="97">
        <v>12892.91</v>
      </c>
    </row>
    <row r="22" spans="2:9" ht="22.5" x14ac:dyDescent="0.25">
      <c r="B22" s="73">
        <v>20</v>
      </c>
      <c r="C22" s="27" t="s">
        <v>202</v>
      </c>
      <c r="D22" s="28" t="s">
        <v>203</v>
      </c>
      <c r="E22" s="36">
        <v>44134</v>
      </c>
      <c r="F22" s="22" t="s">
        <v>204</v>
      </c>
      <c r="G22" s="27">
        <v>0.22</v>
      </c>
      <c r="H22" s="48">
        <v>10</v>
      </c>
      <c r="I22" s="96">
        <v>550</v>
      </c>
    </row>
    <row r="23" spans="2:9" ht="22.5" x14ac:dyDescent="0.25">
      <c r="B23" s="73">
        <v>21</v>
      </c>
      <c r="C23" s="27" t="s">
        <v>205</v>
      </c>
      <c r="D23" s="28" t="s">
        <v>206</v>
      </c>
      <c r="E23" s="36">
        <v>44134</v>
      </c>
      <c r="F23" s="22" t="s">
        <v>207</v>
      </c>
      <c r="G23" s="27">
        <v>0.22</v>
      </c>
      <c r="H23" s="48">
        <v>10</v>
      </c>
      <c r="I23" s="96">
        <v>550</v>
      </c>
    </row>
    <row r="24" spans="2:9" ht="22.5" x14ac:dyDescent="0.25">
      <c r="B24" s="73">
        <v>22</v>
      </c>
      <c r="C24" s="27" t="s">
        <v>208</v>
      </c>
      <c r="D24" s="28" t="s">
        <v>209</v>
      </c>
      <c r="E24" s="36">
        <v>44134</v>
      </c>
      <c r="F24" s="22" t="s">
        <v>210</v>
      </c>
      <c r="G24" s="27">
        <v>0.22</v>
      </c>
      <c r="H24" s="48">
        <v>10</v>
      </c>
      <c r="I24" s="96">
        <v>550</v>
      </c>
    </row>
    <row r="25" spans="2:9" ht="15.75" x14ac:dyDescent="0.25">
      <c r="B25" s="42"/>
      <c r="C25" s="12" t="s">
        <v>7</v>
      </c>
      <c r="D25" s="42"/>
      <c r="E25" s="42"/>
      <c r="F25" s="42"/>
      <c r="G25" s="42"/>
      <c r="H25" s="89">
        <f>SUM(H3:H24)</f>
        <v>400</v>
      </c>
      <c r="I25" s="98">
        <f>SUM(I3:I24)</f>
        <v>135722.62</v>
      </c>
    </row>
    <row r="26" spans="2:9" x14ac:dyDescent="0.25">
      <c r="B26" s="3"/>
      <c r="C26" s="3"/>
      <c r="D26" s="3"/>
      <c r="E26" s="3"/>
      <c r="F26" s="3"/>
      <c r="G26" s="3"/>
      <c r="H26" s="54"/>
      <c r="I26" s="3"/>
    </row>
    <row r="27" spans="2:9" x14ac:dyDescent="0.25">
      <c r="B27"/>
      <c r="C27" s="5" t="s">
        <v>8</v>
      </c>
      <c r="D27" s="5"/>
      <c r="E27" s="4">
        <v>207</v>
      </c>
      <c r="F27"/>
      <c r="G27"/>
      <c r="H27" s="95">
        <v>4394.6000000000004</v>
      </c>
      <c r="I27" s="95">
        <v>1100700.8</v>
      </c>
    </row>
    <row r="28" spans="2:9" x14ac:dyDescent="0.25">
      <c r="B28"/>
      <c r="C28" s="5"/>
      <c r="D28" s="5"/>
      <c r="E28" s="4"/>
      <c r="F28"/>
      <c r="G28"/>
      <c r="H28" s="8"/>
      <c r="I28"/>
    </row>
    <row r="29" spans="2:9" x14ac:dyDescent="0.25">
      <c r="B29" s="3"/>
      <c r="C29" s="3"/>
      <c r="D29" s="3"/>
      <c r="E29" s="3"/>
      <c r="F29" s="3"/>
      <c r="G29" s="3"/>
      <c r="H29" s="54"/>
      <c r="I29" s="3"/>
    </row>
    <row r="30" spans="2:9" x14ac:dyDescent="0.25">
      <c r="B30" s="3"/>
      <c r="C30" s="93" t="s">
        <v>13</v>
      </c>
      <c r="D30" s="93"/>
      <c r="E30" s="93"/>
      <c r="F30" s="93"/>
      <c r="G30" s="93"/>
      <c r="H30" s="93"/>
      <c r="I30" s="3"/>
    </row>
    <row r="31" spans="2:9" x14ac:dyDescent="0.25">
      <c r="B31" s="3"/>
      <c r="C31" s="3"/>
      <c r="D31" s="3"/>
      <c r="E31" s="3"/>
      <c r="F31" s="3"/>
      <c r="G31" s="3"/>
      <c r="H31" s="54"/>
      <c r="I31" s="3"/>
    </row>
  </sheetData>
  <mergeCells count="2">
    <mergeCell ref="B1:I1"/>
    <mergeCell ref="C30:H30"/>
  </mergeCells>
  <printOptions horizontalCentered="1"/>
  <pageMargins left="0.7" right="0.7" top="0.75" bottom="0.75" header="0.3" footer="0.3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2020-11-06T06:48:45Z</dcterms:modified>
</cp:coreProperties>
</file>