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F0732DF9-B892-449B-8D14-A165E181D1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G24" i="2" s="1"/>
  <c r="G23" i="2" s="1"/>
  <c r="C35" i="2"/>
  <c r="H44" i="2"/>
  <c r="H24" i="2" s="1"/>
  <c r="H23" i="2" s="1"/>
  <c r="C26" i="2"/>
  <c r="C11" i="2"/>
  <c r="C23" i="2" l="1"/>
  <c r="C44" i="2"/>
  <c r="C24" i="2"/>
  <c r="C18" i="2"/>
  <c r="E69" i="2" l="1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<sst xmlns="http://schemas.openxmlformats.org/spreadsheetml/2006/main" count="109" uniqueCount="100">
  <si>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</si>
  <si>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</si>
  <si>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</si>
  <si>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</si>
  <si>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</si>
  <si>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</si>
  <si>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</si>
  <si>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</si>
  <si>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</si>
  <si>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</si>
  <si>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</si>
  <si>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</si>
  <si>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</si>
  <si>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</si>
  <si>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</si>
  <si>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</si>
  <si>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</si>
  <si>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</si>
  <si>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</si>
  <si>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</si>
  <si>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</si>
  <si>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</si>
  <si>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</si>
  <si>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</si>
  <si>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</si>
  <si>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</si>
  <si>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</si>
  <si>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</si>
  <si>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</si>
  <si>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</si>
  <si>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</si>
  <si>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</si>
  <si>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</si>
  <si>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</si>
  <si>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</si>
  <si>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</si>
  <si>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</si>
  <si>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</si>
  <si>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</si>
  <si>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</si>
  <si>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</si>
  <si>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</si>
  <si>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</si>
  <si>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</si>
  <si>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</si>
  <si>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</si>
  <si>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</si>
  <si>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</si>
  <si>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</si>
  <si>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</si>
  <si>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</si>
  <si>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</si>
  <si>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</si>
  <si>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</si>
  <si>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</si>
  <si>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</si>
  <si>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</si>
  <si>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</si>
  <si>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</si>
  <si>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</si>
  <si>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</si>
  <si>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</si>
  <si>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</si>
  <si>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</si>
  <si>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</si>
  <si>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</si>
  <si>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</si>
  <si>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</si>
  <si>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</si>
  <si>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</si>
  <si>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</si>
  <si>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</si>
  <si>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</si>
  <si>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</si>
  <si>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</si>
  <si>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</si>
  <si>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</si>
  <si>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</si>
  <si>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</si>
  <si>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</si>
  <si>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</si>
  <si>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</si>
  <si>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</si>
  <si>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</si>
  <si>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</si>
  <si>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</si>
  <si>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</si>
  <si>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</si>
  <si>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</si>
  <si>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</si>
  <si>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</si>
  <si>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</si>
  <si>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</si>
  <si>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</si>
  <si>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</si>
  <si>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</si>
  <si>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</si>
  <si>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</si>
  <si>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</si>
  <si>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июль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</si>
</sst>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4977453</v>
      </c>
      <c r="D9" s="55"/>
      <c r="E9" s="76">
        <f>E11+E19</f>
        <v>1887451</v>
      </c>
      <c r="F9" s="76">
        <f>F11+F19</f>
        <v>463630</v>
      </c>
      <c r="G9" s="76">
        <f>G11+G19</f>
        <v>2596921</v>
      </c>
      <c r="H9" s="76">
        <f>H11+H19</f>
        <v>29451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4977453</v>
      </c>
      <c r="D11" s="63"/>
      <c r="E11" s="62">
        <f>SUM(E13:E18)</f>
        <v>1887451</v>
      </c>
      <c r="F11" s="62">
        <f>SUM(F13:F18)</f>
        <v>463630</v>
      </c>
      <c r="G11" s="62">
        <f>SUM(G13:G18)</f>
        <v>2596921</v>
      </c>
      <c r="H11" s="62">
        <f>SUM(H13:H18)</f>
        <v>29451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17511</v>
      </c>
      <c r="D13" s="63"/>
      <c r="E13" s="82">
        <v>17511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3421</v>
      </c>
      <c r="D14" s="63"/>
      <c r="E14" s="82"/>
      <c r="F14" s="65"/>
      <c r="G14" s="65">
        <v>3421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86668</v>
      </c>
      <c r="D15" s="63"/>
      <c r="E15" s="82"/>
      <c r="F15" s="65"/>
      <c r="G15" s="65">
        <v>84203</v>
      </c>
      <c r="H15" s="65">
        <v>2465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25446</v>
      </c>
      <c r="D16" s="63"/>
      <c r="E16" s="82"/>
      <c r="F16" s="65"/>
      <c r="G16" s="65"/>
      <c r="H16" s="65">
        <v>25446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4844407</v>
      </c>
      <c r="D17" s="67"/>
      <c r="E17" s="81">
        <v>1869940</v>
      </c>
      <c r="F17" s="80">
        <v>463630</v>
      </c>
      <c r="G17" s="80">
        <v>2509297</v>
      </c>
      <c r="H17" s="80">
        <v>1540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4633231</v>
      </c>
      <c r="D23" s="67"/>
      <c r="E23" s="73">
        <f>E24+E62</f>
        <v>0</v>
      </c>
      <c r="F23" s="73">
        <f>F24+F62</f>
        <v>0</v>
      </c>
      <c r="G23" s="73">
        <f>G24+G62</f>
        <v>2253720</v>
      </c>
      <c r="H23" s="73">
        <f>H24+H62</f>
        <v>2379511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4486142</v>
      </c>
      <c r="D24" s="67"/>
      <c r="E24" s="66">
        <f>E25+E44+E53</f>
        <v>0</v>
      </c>
      <c r="F24" s="66">
        <f>F25+F44+F53</f>
        <v>0</v>
      </c>
      <c r="G24" s="66">
        <f>G25+G44+G53</f>
        <v>2108168</v>
      </c>
      <c r="H24" s="66">
        <f>H25+H44+H53</f>
        <v>2377974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2122223</v>
      </c>
      <c r="D25" s="67"/>
      <c r="E25" s="66"/>
      <c r="F25" s="66"/>
      <c r="G25" s="84">
        <v>1687030</v>
      </c>
      <c r="H25" s="66">
        <v>435193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853412</v>
      </c>
      <c r="D26" s="67"/>
      <c r="E26" s="66">
        <f>SUM(E27:E34)</f>
        <v>0</v>
      </c>
      <c r="F26" s="66">
        <f>SUM(F27:F34)</f>
        <v>0</v>
      </c>
      <c r="G26" s="66">
        <f>SUM(G27:G34)</f>
        <v>172378</v>
      </c>
      <c r="H26" s="66">
        <f>SUM(H27:H34)</f>
        <v>681034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357863</v>
      </c>
      <c r="D29" s="67"/>
      <c r="E29" s="66"/>
      <c r="F29" s="66"/>
      <c r="G29" s="66">
        <v>24305</v>
      </c>
      <c r="H29" s="66">
        <v>333558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89209</v>
      </c>
      <c r="D30" s="67"/>
      <c r="E30" s="66"/>
      <c r="F30" s="66"/>
      <c r="G30" s="66">
        <v>188</v>
      </c>
      <c r="H30" s="66">
        <v>89021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6108</v>
      </c>
      <c r="D31" s="67"/>
      <c r="E31" s="66"/>
      <c r="F31" s="66"/>
      <c r="G31" s="66"/>
      <c r="H31" s="66">
        <v>6108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3491</v>
      </c>
      <c r="D32" s="67"/>
      <c r="E32" s="66"/>
      <c r="F32" s="66"/>
      <c r="G32" s="66">
        <v>1532</v>
      </c>
      <c r="H32" s="66">
        <v>1959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311228</v>
      </c>
      <c r="D33" s="67"/>
      <c r="E33" s="66"/>
      <c r="F33" s="66"/>
      <c r="G33" s="66">
        <v>91393</v>
      </c>
      <c r="H33" s="66">
        <v>219835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85513</v>
      </c>
      <c r="D34" s="67"/>
      <c r="E34" s="66"/>
      <c r="F34" s="66"/>
      <c r="G34" s="66">
        <v>54960</v>
      </c>
      <c r="H34" s="66">
        <v>30553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1410209</v>
      </c>
      <c r="D35" s="67"/>
      <c r="E35" s="66">
        <f>SUM(E36:E43)</f>
        <v>0</v>
      </c>
      <c r="F35" s="66">
        <f>SUM(F36:F43)</f>
        <v>0</v>
      </c>
      <c r="G35" s="66">
        <f>SUM(G36:G43)</f>
        <v>151008</v>
      </c>
      <c r="H35" s="66">
        <f>SUM(H36:H43)</f>
        <v>1259201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554657</v>
      </c>
      <c r="D36" s="67"/>
      <c r="E36" s="66"/>
      <c r="F36" s="66"/>
      <c r="G36" s="66">
        <v>600</v>
      </c>
      <c r="H36" s="66">
        <v>554057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432322</v>
      </c>
      <c r="D37" s="67"/>
      <c r="E37" s="66"/>
      <c r="F37" s="66"/>
      <c r="G37" s="66">
        <v>71886</v>
      </c>
      <c r="H37" s="66">
        <v>360436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47870</v>
      </c>
      <c r="D38" s="67"/>
      <c r="E38" s="66"/>
      <c r="F38" s="66"/>
      <c r="G38" s="66">
        <v>300</v>
      </c>
      <c r="H38" s="66">
        <v>47570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46810</v>
      </c>
      <c r="D39" s="67"/>
      <c r="E39" s="66"/>
      <c r="F39" s="66"/>
      <c r="G39" s="66">
        <v>393</v>
      </c>
      <c r="H39" s="66">
        <v>46417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24465</v>
      </c>
      <c r="D40" s="67"/>
      <c r="E40" s="66"/>
      <c r="F40" s="66"/>
      <c r="G40" s="66">
        <v>0</v>
      </c>
      <c r="H40" s="66">
        <v>24465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15729</v>
      </c>
      <c r="D41" s="67"/>
      <c r="E41" s="66"/>
      <c r="F41" s="66"/>
      <c r="G41" s="66">
        <v>684</v>
      </c>
      <c r="H41" s="66">
        <v>15045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163459</v>
      </c>
      <c r="D42" s="67"/>
      <c r="E42" s="66"/>
      <c r="F42" s="66"/>
      <c r="G42" s="66">
        <v>61633</v>
      </c>
      <c r="H42" s="66">
        <v>101826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124897</v>
      </c>
      <c r="D43" s="67"/>
      <c r="E43" s="66"/>
      <c r="F43" s="66"/>
      <c r="G43" s="66">
        <v>15512</v>
      </c>
      <c r="H43" s="66">
        <v>109385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2263621</v>
      </c>
      <c r="D44" s="67"/>
      <c r="E44" s="66">
        <f>SUM(E45:E52)</f>
        <v>0</v>
      </c>
      <c r="F44" s="66">
        <f>SUM(F45:F52)</f>
        <v>0</v>
      </c>
      <c r="G44" s="66">
        <f>SUM(G45:G52)</f>
        <v>323386</v>
      </c>
      <c r="H44" s="66">
        <f>SUM(H45:H52)</f>
        <v>1940235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554657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554057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432322</v>
      </c>
      <c r="D46" s="67"/>
      <c r="E46" s="66">
        <f t="shared" si="3"/>
        <v>0</v>
      </c>
      <c r="F46" s="66">
        <f t="shared" si="3"/>
        <v>0</v>
      </c>
      <c r="G46" s="66">
        <f t="shared" si="3"/>
        <v>71886</v>
      </c>
      <c r="H46" s="66">
        <f t="shared" si="3"/>
        <v>360436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405733</v>
      </c>
      <c r="D47" s="67"/>
      <c r="E47" s="66">
        <f t="shared" si="3"/>
        <v>0</v>
      </c>
      <c r="F47" s="66">
        <f t="shared" si="3"/>
        <v>0</v>
      </c>
      <c r="G47" s="66">
        <f t="shared" si="3"/>
        <v>24605</v>
      </c>
      <c r="H47" s="66">
        <f t="shared" si="3"/>
        <v>381128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136019</v>
      </c>
      <c r="D48" s="67"/>
      <c r="E48" s="66">
        <f t="shared" si="3"/>
        <v>0</v>
      </c>
      <c r="F48" s="66">
        <f t="shared" si="3"/>
        <v>0</v>
      </c>
      <c r="G48" s="66">
        <f t="shared" si="3"/>
        <v>581</v>
      </c>
      <c r="H48" s="66">
        <f t="shared" si="3"/>
        <v>135438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30573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30573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19220</v>
      </c>
      <c r="D50" s="67"/>
      <c r="E50" s="66">
        <f t="shared" si="3"/>
        <v>0</v>
      </c>
      <c r="F50" s="66">
        <f t="shared" si="3"/>
        <v>0</v>
      </c>
      <c r="G50" s="66">
        <f t="shared" si="3"/>
        <v>2216</v>
      </c>
      <c r="H50" s="66">
        <f t="shared" si="3"/>
        <v>17004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474687</v>
      </c>
      <c r="D51" s="67"/>
      <c r="E51" s="66">
        <f t="shared" si="3"/>
        <v>0</v>
      </c>
      <c r="F51" s="66">
        <f t="shared" si="3"/>
        <v>0</v>
      </c>
      <c r="G51" s="66">
        <f t="shared" si="3"/>
        <v>153026</v>
      </c>
      <c r="H51" s="66">
        <f t="shared" si="3"/>
        <v>321661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210410</v>
      </c>
      <c r="D52" s="67"/>
      <c r="E52" s="66">
        <f t="shared" si="3"/>
        <v>0</v>
      </c>
      <c r="F52" s="66">
        <f t="shared" si="3"/>
        <v>0</v>
      </c>
      <c r="G52" s="66">
        <f t="shared" si="3"/>
        <v>70472</v>
      </c>
      <c r="H52" s="66">
        <f t="shared" si="3"/>
        <v>139938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100298</v>
      </c>
      <c r="D53" s="67"/>
      <c r="E53" s="66">
        <f>SUM(E54:E61)</f>
        <v>0</v>
      </c>
      <c r="F53" s="66">
        <f>SUM(F54:F61)</f>
        <v>0</v>
      </c>
      <c r="G53" s="66">
        <f>SUM(G54:G61)</f>
        <v>97752</v>
      </c>
      <c r="H53" s="66">
        <f>SUM(H54:H61)</f>
        <v>2546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76212</v>
      </c>
      <c r="D54" s="67"/>
      <c r="E54" s="66"/>
      <c r="F54" s="66"/>
      <c r="G54" s="66">
        <v>75511</v>
      </c>
      <c r="H54" s="66">
        <v>701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18911</v>
      </c>
      <c r="D55" s="67"/>
      <c r="E55" s="66"/>
      <c r="F55" s="66"/>
      <c r="G55" s="66">
        <v>18911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406</v>
      </c>
      <c r="D58" s="67"/>
      <c r="E58" s="66"/>
      <c r="F58" s="66"/>
      <c r="G58" s="66">
        <v>47</v>
      </c>
      <c r="H58" s="66">
        <v>359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4549</v>
      </c>
      <c r="D61" s="67"/>
      <c r="E61" s="66"/>
      <c r="F61" s="66"/>
      <c r="G61" s="66">
        <v>3063</v>
      </c>
      <c r="H61" s="66">
        <v>1486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147089</v>
      </c>
      <c r="D62" s="67"/>
      <c r="E62" s="65">
        <f>E64+E66</f>
        <v>0</v>
      </c>
      <c r="F62" s="65">
        <f>F64+F66</f>
        <v>0</v>
      </c>
      <c r="G62" s="65">
        <f>G64+G66</f>
        <v>145552</v>
      </c>
      <c r="H62" s="65">
        <f>H64+H66</f>
        <v>1537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142503</v>
      </c>
      <c r="D64" s="67"/>
      <c r="E64" s="65"/>
      <c r="F64" s="65"/>
      <c r="G64" s="65">
        <v>142503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4586</v>
      </c>
      <c r="D66" s="67"/>
      <c r="E66" s="65"/>
      <c r="F66" s="65"/>
      <c r="G66" s="65">
        <v>3049</v>
      </c>
      <c r="H66" s="65">
        <v>1537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344222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2019-01-06T12:24:51Z</cp:lastPrinted>
  <dcterms:created xsi:type="dcterms:W3CDTF">2006-02-14T09:13:21Z</dcterms:created>
  <dcterms:modified xsi:type="dcterms:W3CDTF">2020-08-10T06:08:24Z</dcterms:modified>
</cp:coreProperties>
</file>