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filterPrivacy="1" codeName="ЭтаКнига" defaultThemeVersion="124226"/>
  <xr:revisionPtr revIDLastSave="0" documentId="13_ncr:1_{51075BE1-D33F-4E4F-A8BB-DD138F173D8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заявки" sheetId="1" r:id="rId1"/>
    <sheet name="заявки аннулир" sheetId="5" r:id="rId2"/>
    <sheet name="договора" sheetId="4" r:id="rId3"/>
    <sheet name="договора растор" sheetId="7" r:id="rId4"/>
    <sheet name="выполненные присоед-я" sheetId="6" r:id="rId5"/>
  </sheets>
  <definedNames>
    <definedName name="_xlnm._FilterDatabase" localSheetId="4" hidden="1">'выполненные присоед-я'!$A$2:$J$13</definedName>
    <definedName name="_xlnm.Print_Area" localSheetId="4">'выполненные присоед-я'!$B$1:$I$19</definedName>
    <definedName name="_xlnm.Print_Area" localSheetId="2">договора!$B$1:$I$21</definedName>
    <definedName name="_xlnm.Print_Area" localSheetId="3">'договора растор'!$B$1:$H$11</definedName>
    <definedName name="_xlnm.Print_Area" localSheetId="0">заявки!$B$1:$G$36</definedName>
    <definedName name="_xlnm.Print_Area" localSheetId="1">'заявки аннулир'!$B$1:$G$11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4" i="6" l="1"/>
  <c r="H14" i="6"/>
  <c r="I14" i="4"/>
  <c r="G4" i="5"/>
  <c r="G29" i="1"/>
  <c r="H4" i="7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C11" authorId="0" shapeId="0" xr:uid="{6A6110BF-E42E-4866-AFD0-677CEED9F368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вернуть АТП</t>
        </r>
      </text>
    </comment>
    <comment ref="C12" authorId="0" shapeId="0" xr:uid="{D1751D60-EAFF-45DD-9D0A-D20F72CC4436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вернуть АТП</t>
        </r>
      </text>
    </comment>
  </commentList>
</comments>
</file>

<file path=xl/sharedStrings.xml><?xml version="1.0" encoding="utf-8"?>
<sst xmlns="http://schemas.openxmlformats.org/spreadsheetml/2006/main" count="202" uniqueCount="156">
  <si>
    <t>№ п/п</t>
  </si>
  <si>
    <t>Ф.И.О.</t>
  </si>
  <si>
    <t>Адрес</t>
  </si>
  <si>
    <t>Точка присоединения, кВ</t>
  </si>
  <si>
    <t>Максимальная мощность, кВт</t>
  </si>
  <si>
    <t>Номер договора</t>
  </si>
  <si>
    <t>Срок выполнения мероприятий, мес</t>
  </si>
  <si>
    <t>Итого:</t>
  </si>
  <si>
    <t>Итого с начала года</t>
  </si>
  <si>
    <t>Плата за ТП, руб с НДС</t>
  </si>
  <si>
    <t>Номер заявки</t>
  </si>
  <si>
    <t>Дата присоединения</t>
  </si>
  <si>
    <t>Директор ООО ЭСК "Энергия"                                                                                                     А.В. Портнягин</t>
  </si>
  <si>
    <t>Директор ООО ЭСК "Энергия"                                                                                                                               А.В. Портнягин</t>
  </si>
  <si>
    <t>Номер акта</t>
  </si>
  <si>
    <t>Присоединенная мощность, кВт</t>
  </si>
  <si>
    <t>Директор ООО ЭСК "Энергия"                                                                                                                              А.В. Портнягин</t>
  </si>
  <si>
    <t>Еременко Лариса Викторовна</t>
  </si>
  <si>
    <t>ТСН ФК "Шарье", проезд В.Деменкова, 16</t>
  </si>
  <si>
    <t>Музыканова Оксана Анатольевна</t>
  </si>
  <si>
    <t>г. Назарово, ул. Кольцевая, з/у 2В</t>
  </si>
  <si>
    <t>Воскобойник Наталья Генриховна</t>
  </si>
  <si>
    <t>Гунбина Маргарита Сергеевна</t>
  </si>
  <si>
    <t>Cердюков Валерий Григорьевич</t>
  </si>
  <si>
    <t>п. Элита, ул. Сибирский тракт, д. 4</t>
  </si>
  <si>
    <t>Сидоренко Станислав Александрович</t>
  </si>
  <si>
    <t>г. Назарово, ул. Кольцевая, з/у 2Б</t>
  </si>
  <si>
    <t>Терехова Людмила Александровна</t>
  </si>
  <si>
    <t>г. Назарово, ул. Кольцевая, 15-1</t>
  </si>
  <si>
    <t>ПАО "МТС"</t>
  </si>
  <si>
    <t>п. Элита, ул. Дорожная, уч. 38</t>
  </si>
  <si>
    <t>Директор ООО ЭСК "Энергия"                                                                                                             А.В. Портнягин</t>
  </si>
  <si>
    <t>РЕЕСТР
заявок на технологическое присоединение
к электрическим сетям по ООО ЭСК "Энергия"
за июль 2020 года</t>
  </si>
  <si>
    <t>Мамай Яна Александровна</t>
  </si>
  <si>
    <t>З-149</t>
  </si>
  <si>
    <t>ДНТ "Лесное", ул. Полевая, уч. №24</t>
  </si>
  <si>
    <t>Песегова Оксана Михайловна</t>
  </si>
  <si>
    <t>З-150</t>
  </si>
  <si>
    <t>ТСН ФК "Шарье", ул. А.Тимошиной, 21</t>
  </si>
  <si>
    <t>Шабусов Юрий Сергеевич</t>
  </si>
  <si>
    <t>З-151</t>
  </si>
  <si>
    <t>ТСН ФК "Шарье", ул. А.Тимошиной, 13</t>
  </si>
  <si>
    <t>КГКУ "УКС"</t>
  </si>
  <si>
    <t>З-152</t>
  </si>
  <si>
    <t>с. Дзержинское, пер. Профсоюзный, з/у 15</t>
  </si>
  <si>
    <t>КГБУ "Красноярский краевой центр охраны материнства и детства №2"</t>
  </si>
  <si>
    <t>З-153</t>
  </si>
  <si>
    <t>п. Малиновка, квартал 4, д. 19Б, пом. №1А</t>
  </si>
  <si>
    <t>Рудовский Олег Львович</t>
  </si>
  <si>
    <t>З-154</t>
  </si>
  <si>
    <t>п. Элита, ул. Приозерная, 4</t>
  </si>
  <si>
    <t>Ковалев Анатолий Иванович</t>
  </si>
  <si>
    <t>З-155</t>
  </si>
  <si>
    <t>с. Дзержинское, ул. Кирова, д. 10Б</t>
  </si>
  <si>
    <t>Тымшин Сергей Владимирович</t>
  </si>
  <si>
    <t>З-156</t>
  </si>
  <si>
    <t>п. Малиновка, квартал садовое общество №2, ул. №7</t>
  </si>
  <si>
    <t>Лиханова Надежда Митрофановна</t>
  </si>
  <si>
    <t>З-157</t>
  </si>
  <si>
    <t>СТ "Кедр", п. Кедровый, уч. 70</t>
  </si>
  <si>
    <t>Новокшонова Елена Николаевна</t>
  </si>
  <si>
    <t>З-158</t>
  </si>
  <si>
    <t>г. Назарово, ул. Спортивная, 15</t>
  </si>
  <si>
    <t>Захаров Денис Евгеньевич</t>
  </si>
  <si>
    <t>З-159</t>
  </si>
  <si>
    <t>п. Элита, ул. Сибирский тракт, 10</t>
  </si>
  <si>
    <t>Цедрик Денис Владимирович</t>
  </si>
  <si>
    <t>З-160</t>
  </si>
  <si>
    <t>ДНТ "Лесное", ул. Полевая, уч. №13</t>
  </si>
  <si>
    <t>Рустамов Лукмониддин Сабуридинович</t>
  </si>
  <si>
    <t>З-161</t>
  </si>
  <si>
    <t>г. Назарово, м-н "Промышленный узел", №21 "Д"</t>
  </si>
  <si>
    <t>Червякова Татьяна Михайловна</t>
  </si>
  <si>
    <t>З-162</t>
  </si>
  <si>
    <t>п. Малиновка, садовое общетво "Дружба", уч. №214</t>
  </si>
  <si>
    <t>Питерская Елена Петровна</t>
  </si>
  <si>
    <t>З-163</t>
  </si>
  <si>
    <t>п. Малиновка, садовое общетво "Дружба", уч. №91</t>
  </si>
  <si>
    <t>Никулина Тамара Андреевна</t>
  </si>
  <si>
    <t>З-164</t>
  </si>
  <si>
    <t>Ачинский район, участок №74</t>
  </si>
  <si>
    <t>Кругленя Геннадий Васильевич</t>
  </si>
  <si>
    <t>З-165</t>
  </si>
  <si>
    <t>п. Малиновка, садовое общетво "Дружба", уч. №57</t>
  </si>
  <si>
    <t>Кораблина Наталья Владимировна</t>
  </si>
  <si>
    <t>З-166</t>
  </si>
  <si>
    <t>п. Малиновка, садовое общетво "Дружба", уч. №123</t>
  </si>
  <si>
    <t>Филиппов Николай Николаевич</t>
  </si>
  <si>
    <t>З-167</t>
  </si>
  <si>
    <t>п. Малиновка, садовое общетво "Дружба", уч. №55</t>
  </si>
  <si>
    <t>Тепляшина Елена Владимировна</t>
  </si>
  <si>
    <t>З-168</t>
  </si>
  <si>
    <t>п. Малиновка, садовое общетво "Дружба", уч. №188</t>
  </si>
  <si>
    <t>Старикова Наталья Анатольевна</t>
  </si>
  <si>
    <t>З-169</t>
  </si>
  <si>
    <t>п. Малиновка, садовое общетво "Дружба", уч. №355</t>
  </si>
  <si>
    <t>Козлова Татьяна Карловна</t>
  </si>
  <si>
    <t>З-170</t>
  </si>
  <si>
    <t>п. Малиновка, садовое общетво "Дружба", уч. №296</t>
  </si>
  <si>
    <t>Вызый Василий Степанович</t>
  </si>
  <si>
    <t>З-171</t>
  </si>
  <si>
    <t>п. Малиновка, садовое общетво "Дружба", уч. №299</t>
  </si>
  <si>
    <t>Беспалко Надежда Пантелеевна</t>
  </si>
  <si>
    <t>З-172</t>
  </si>
  <si>
    <t>п. Малиновка, садовое общетво "Дружба", уч. №18</t>
  </si>
  <si>
    <t>Афонин Анатолий Алексеевич</t>
  </si>
  <si>
    <t>З-173</t>
  </si>
  <si>
    <t>п. Малиновка, садовое общетво "Дружба", уч. №284</t>
  </si>
  <si>
    <t>Андроненко Елена Ивановна</t>
  </si>
  <si>
    <t>З-174</t>
  </si>
  <si>
    <t>п. Малиновка, садовое общетво "Дружба", уч. №126</t>
  </si>
  <si>
    <t>РЕЕСТР
аннулированных заявок на технологическое присоединение
к электрическим сетям по ООО ЭСК "Энергия за июль 2020 года</t>
  </si>
  <si>
    <t>Гаражный кооператив "Рябиновый сад"</t>
  </si>
  <si>
    <t>З-48</t>
  </si>
  <si>
    <t>г. Красноярск, Е.Стасовой, 38А</t>
  </si>
  <si>
    <t>РЕЕСТР
договоров на технологическое присоединение
к электрическим сетям по ООО ЭСК "Энергия"
за июль 2020 года</t>
  </si>
  <si>
    <t>3-Н/2020</t>
  </si>
  <si>
    <t>4-Н/2020</t>
  </si>
  <si>
    <t>5-Н/2020</t>
  </si>
  <si>
    <t>Яхненко Сергей Иванович</t>
  </si>
  <si>
    <t>5-К/2020</t>
  </si>
  <si>
    <t>п. Кедровый, промзона, зд. 1</t>
  </si>
  <si>
    <t>6-К/2020</t>
  </si>
  <si>
    <t>п. Кедровый, ул. 0-ая, стр. 1173/4</t>
  </si>
  <si>
    <t>60-Э/2020</t>
  </si>
  <si>
    <t>61-Э/2020</t>
  </si>
  <si>
    <t>2-Е/2020</t>
  </si>
  <si>
    <t>12-Л/2020</t>
  </si>
  <si>
    <t>АО "Губернские аптеки"</t>
  </si>
  <si>
    <t>16-М/2020</t>
  </si>
  <si>
    <t>п. Малиновка, квартал 4, д. 19Б, пом. 1А</t>
  </si>
  <si>
    <t>11-Л/2020</t>
  </si>
  <si>
    <t>ДНТ "Лесное", ул. Лесная, к.н. 24:11:0300304:561</t>
  </si>
  <si>
    <t>РЕЕСТР
расторгнутых договоров на технологическое присоединение
к электрическим сетям по ООО ЭСК "Энергия"
за июль 2020 года</t>
  </si>
  <si>
    <t>РЕЕСТР
выполненных присоединений
к электрическим сетям ООО ЭСК "Энергия"
за июль 2020 года</t>
  </si>
  <si>
    <t>Дерр Руслан Николаевич</t>
  </si>
  <si>
    <t>8-М/2019</t>
  </si>
  <si>
    <t>п. Малиновка, уч. №2</t>
  </si>
  <si>
    <t>ТСН "Гаражное общество "Сибирь"</t>
  </si>
  <si>
    <t>17-М/2020</t>
  </si>
  <si>
    <t>п. Малиновка, квартал "Гаражное общество"</t>
  </si>
  <si>
    <t>Кашин Александр Владимирович</t>
  </si>
  <si>
    <t>2-А/2019</t>
  </si>
  <si>
    <t>г. Ачинск, ул. 5 Июля, д. 5А</t>
  </si>
  <si>
    <t>Вершинская Татьяна Сергеевна</t>
  </si>
  <si>
    <t>14-Н/2019</t>
  </si>
  <si>
    <t>г. Назарово, ул. Гуськова, д. 21, кв.1</t>
  </si>
  <si>
    <t>Кузичкина Екатерина Александровна</t>
  </si>
  <si>
    <t>46-Дз/2017</t>
  </si>
  <si>
    <t>ул.Курортная,д.17 кв.1</t>
  </si>
  <si>
    <t>Минина Светлана Николаевна</t>
  </si>
  <si>
    <t>16-Дз/2019</t>
  </si>
  <si>
    <t>с. Дзержинское, ул. Ак. Павлова, д. 12</t>
  </si>
  <si>
    <t>Нагорный Алексей Сергеевич</t>
  </si>
  <si>
    <t>101-Э/2019</t>
  </si>
  <si>
    <t>п. Элита, пер. Клиновый, д.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</si>
</sst>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9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8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sz val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charset val="204"/>
    </font>
    <font>
      <sz val="8"/>
      <color theme="1"/>
      <name val="Calibri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3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Border="1"/>
    <xf numFmtId="0" fontId="0" fillId="0" borderId="0" xfId="0" applyBorder="1" applyAlignment="1">
      <alignment vertical="center"/>
    </xf>
    <xf numFmtId="164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5" fillId="2" borderId="1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0" fillId="2" borderId="0" xfId="0" applyFill="1"/>
    <xf numFmtId="0" fontId="0" fillId="2" borderId="0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164" fontId="0" fillId="2" borderId="0" xfId="0" applyNumberFormat="1" applyFill="1" applyAlignment="1">
      <alignment vertical="center"/>
    </xf>
    <xf numFmtId="164" fontId="0" fillId="0" borderId="0" xfId="0" applyNumberFormat="1"/>
    <xf numFmtId="0" fontId="9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2" borderId="1" xfId="0" applyFill="1" applyBorder="1" applyAlignment="1">
      <alignment vertical="center"/>
    </xf>
    <xf numFmtId="0" fontId="11" fillId="2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164" fontId="0" fillId="2" borderId="1" xfId="0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164" fontId="3" fillId="2" borderId="1" xfId="0" applyNumberFormat="1" applyFont="1" applyFill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164" fontId="10" fillId="0" borderId="1" xfId="0" applyNumberFormat="1" applyFont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164" fontId="3" fillId="0" borderId="1" xfId="0" applyNumberFormat="1" applyFont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10" fillId="0" borderId="1" xfId="0" applyFont="1" applyBorder="1" applyAlignment="1">
      <alignment vertical="center"/>
    </xf>
    <xf numFmtId="164" fontId="0" fillId="0" borderId="0" xfId="0" applyNumberFormat="1" applyAlignment="1">
      <alignment horizontal="center"/>
    </xf>
    <xf numFmtId="0" fontId="10" fillId="2" borderId="1" xfId="0" applyFont="1" applyFill="1" applyBorder="1" applyAlignment="1">
      <alignment vertical="center"/>
    </xf>
    <xf numFmtId="164" fontId="10" fillId="2" borderId="1" xfId="0" applyNumberFormat="1" applyFont="1" applyFill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0" fontId="9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164" fontId="3" fillId="2" borderId="1" xfId="0" applyNumberFormat="1" applyFont="1" applyFill="1" applyBorder="1" applyAlignment="1">
      <alignment horizontal="right" vertical="center"/>
    </xf>
    <xf numFmtId="164" fontId="8" fillId="0" borderId="1" xfId="0" applyNumberFormat="1" applyFont="1" applyBorder="1" applyAlignment="1">
      <alignment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2" fontId="3" fillId="2" borderId="1" xfId="0" applyNumberFormat="1" applyFont="1" applyFill="1" applyBorder="1" applyAlignment="1">
      <alignment horizontal="right" vertical="center"/>
    </xf>
    <xf numFmtId="2" fontId="3" fillId="0" borderId="1" xfId="0" applyNumberFormat="1" applyFont="1" applyBorder="1" applyAlignment="1">
      <alignment vertical="center"/>
    </xf>
    <xf numFmtId="2" fontId="8" fillId="0" borderId="1" xfId="0" applyNumberFormat="1" applyFont="1" applyBorder="1" applyAlignment="1">
      <alignment vertical="center"/>
    </xf>
    <xf numFmtId="0" fontId="1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14" fontId="3" fillId="2" borderId="1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vertical="center" wrapText="1"/>
    </xf>
    <xf numFmtId="14" fontId="6" fillId="0" borderId="1" xfId="0" applyNumberFormat="1" applyFont="1" applyBorder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vertical="center"/>
    </xf>
    <xf numFmtId="0" fontId="15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right" vertical="center"/>
    </xf>
    <xf numFmtId="14" fontId="3" fillId="2" borderId="1" xfId="0" applyNumberFormat="1" applyFont="1" applyFill="1" applyBorder="1" applyAlignment="1">
      <alignment vertical="center"/>
    </xf>
    <xf numFmtId="164" fontId="8" fillId="2" borderId="1" xfId="0" applyNumberFormat="1" applyFont="1" applyFill="1" applyBorder="1" applyAlignment="1">
      <alignment horizontal="right" vertical="center"/>
    </xf>
    <xf numFmtId="0" fontId="6" fillId="0" borderId="1" xfId="0" applyFont="1" applyBorder="1" applyAlignment="1">
      <alignment horizontal="left" vertical="center" wrapText="1"/>
    </xf>
    <xf numFmtId="0" fontId="16" fillId="2" borderId="1" xfId="0" applyFont="1" applyFill="1" applyBorder="1" applyAlignment="1">
      <alignment vertical="center" wrapText="1"/>
    </xf>
    <xf numFmtId="14" fontId="6" fillId="2" borderId="1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14" fontId="0" fillId="0" borderId="2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pageSetUpPr fitToPage="1"/>
  </sheetPr>
  <dimension ref="B1:G37"/>
  <sheetViews>
    <sheetView tabSelected="1" view="pageBreakPreview" zoomScale="96" zoomScaleNormal="100" zoomScaleSheetLayoutView="96" workbookViewId="0">
      <selection activeCell="F12" sqref="F12:F15"/>
    </sheetView>
  </sheetViews>
  <sheetFormatPr defaultColWidth="9.140625" defaultRowHeight="15" x14ac:dyDescent="0.25"/>
  <cols>
    <col min="1" max="1" width="9.140625" style="13"/>
    <col min="2" max="2" width="6" style="13" customWidth="1"/>
    <col min="3" max="3" width="35.42578125" style="13" customWidth="1"/>
    <col min="4" max="4" width="9.28515625" style="13" customWidth="1"/>
    <col min="5" max="5" width="23.140625" style="13" customWidth="1"/>
    <col min="6" max="6" width="16.85546875" style="13" customWidth="1"/>
    <col min="7" max="7" width="16.140625" style="13" customWidth="1"/>
    <col min="8" max="16384" width="9.140625" style="13"/>
  </cols>
  <sheetData>
    <row r="1" spans="2:7" ht="82.5" customHeight="1" x14ac:dyDescent="0.25">
      <c r="B1" s="73" t="s">
        <v>32</v>
      </c>
      <c r="C1" s="73"/>
      <c r="D1" s="73"/>
      <c r="E1" s="73"/>
      <c r="F1" s="73"/>
      <c r="G1" s="73"/>
    </row>
    <row r="2" spans="2:7" ht="45" x14ac:dyDescent="0.25">
      <c r="B2" s="15" t="s">
        <v>0</v>
      </c>
      <c r="C2" s="15" t="s">
        <v>1</v>
      </c>
      <c r="D2" s="15" t="s">
        <v>10</v>
      </c>
      <c r="E2" s="15" t="s">
        <v>2</v>
      </c>
      <c r="F2" s="16" t="s">
        <v>3</v>
      </c>
      <c r="G2" s="16" t="s">
        <v>4</v>
      </c>
    </row>
    <row r="3" spans="2:7" ht="22.5" x14ac:dyDescent="0.25">
      <c r="B3" s="1">
        <v>1</v>
      </c>
      <c r="C3" s="42" t="s">
        <v>33</v>
      </c>
      <c r="D3" s="17" t="s">
        <v>34</v>
      </c>
      <c r="E3" s="71" t="s">
        <v>35</v>
      </c>
      <c r="F3" s="1">
        <v>0.38</v>
      </c>
      <c r="G3" s="37">
        <v>15</v>
      </c>
    </row>
    <row r="4" spans="2:7" ht="22.5" x14ac:dyDescent="0.25">
      <c r="B4" s="1">
        <v>2</v>
      </c>
      <c r="C4" s="42" t="s">
        <v>36</v>
      </c>
      <c r="D4" s="17" t="s">
        <v>37</v>
      </c>
      <c r="E4" s="56" t="s">
        <v>38</v>
      </c>
      <c r="F4" s="1">
        <v>0.38</v>
      </c>
      <c r="G4" s="37">
        <v>15</v>
      </c>
    </row>
    <row r="5" spans="2:7" ht="22.5" x14ac:dyDescent="0.25">
      <c r="B5" s="1">
        <v>3</v>
      </c>
      <c r="C5" s="1" t="s">
        <v>39</v>
      </c>
      <c r="D5" s="17" t="s">
        <v>40</v>
      </c>
      <c r="E5" s="56" t="s">
        <v>41</v>
      </c>
      <c r="F5" s="1">
        <v>0.38</v>
      </c>
      <c r="G5" s="37">
        <v>15</v>
      </c>
    </row>
    <row r="6" spans="2:7" ht="22.5" x14ac:dyDescent="0.25">
      <c r="B6" s="1">
        <v>4</v>
      </c>
      <c r="C6" s="77" t="s">
        <v>42</v>
      </c>
      <c r="D6" s="17" t="s">
        <v>43</v>
      </c>
      <c r="E6" s="2" t="s">
        <v>44</v>
      </c>
      <c r="F6" s="1">
        <v>0.38</v>
      </c>
      <c r="G6" s="37">
        <v>240</v>
      </c>
    </row>
    <row r="7" spans="2:7" ht="30" x14ac:dyDescent="0.25">
      <c r="B7" s="1">
        <v>5</v>
      </c>
      <c r="C7" s="42" t="s">
        <v>45</v>
      </c>
      <c r="D7" s="17" t="s">
        <v>46</v>
      </c>
      <c r="E7" s="71" t="s">
        <v>47</v>
      </c>
      <c r="F7" s="1">
        <v>0.38</v>
      </c>
      <c r="G7" s="37">
        <v>15</v>
      </c>
    </row>
    <row r="8" spans="2:7" x14ac:dyDescent="0.25">
      <c r="B8" s="1">
        <v>6</v>
      </c>
      <c r="C8" s="49" t="s">
        <v>48</v>
      </c>
      <c r="D8" s="17" t="s">
        <v>49</v>
      </c>
      <c r="E8" s="56" t="s">
        <v>50</v>
      </c>
      <c r="F8" s="1">
        <v>0.38</v>
      </c>
      <c r="G8" s="37">
        <v>30</v>
      </c>
    </row>
    <row r="9" spans="2:7" ht="22.5" x14ac:dyDescent="0.25">
      <c r="B9" s="1">
        <v>7</v>
      </c>
      <c r="C9" s="28" t="s">
        <v>51</v>
      </c>
      <c r="D9" s="17" t="s">
        <v>52</v>
      </c>
      <c r="E9" s="29" t="s">
        <v>53</v>
      </c>
      <c r="F9" s="1">
        <v>0.38</v>
      </c>
      <c r="G9" s="37">
        <v>15</v>
      </c>
    </row>
    <row r="10" spans="2:7" ht="22.5" x14ac:dyDescent="0.25">
      <c r="B10" s="1">
        <v>8</v>
      </c>
      <c r="C10" s="28" t="s">
        <v>54</v>
      </c>
      <c r="D10" s="17" t="s">
        <v>55</v>
      </c>
      <c r="E10" s="29" t="s">
        <v>56</v>
      </c>
      <c r="F10" s="1">
        <v>0.38</v>
      </c>
      <c r="G10" s="37">
        <v>15</v>
      </c>
    </row>
    <row r="11" spans="2:7" x14ac:dyDescent="0.25">
      <c r="B11" s="1">
        <v>9</v>
      </c>
      <c r="C11" s="28" t="s">
        <v>57</v>
      </c>
      <c r="D11" s="17" t="s">
        <v>58</v>
      </c>
      <c r="E11" s="29" t="s">
        <v>59</v>
      </c>
      <c r="F11" s="1">
        <v>0.22</v>
      </c>
      <c r="G11" s="37">
        <v>15</v>
      </c>
    </row>
    <row r="12" spans="2:7" x14ac:dyDescent="0.25">
      <c r="B12" s="1">
        <v>10</v>
      </c>
      <c r="C12" s="28" t="s">
        <v>60</v>
      </c>
      <c r="D12" s="17" t="s">
        <v>61</v>
      </c>
      <c r="E12" s="29" t="s">
        <v>62</v>
      </c>
      <c r="F12" s="1">
        <v>0.38</v>
      </c>
      <c r="G12" s="37">
        <v>15</v>
      </c>
    </row>
    <row r="13" spans="2:7" ht="22.5" x14ac:dyDescent="0.25">
      <c r="B13" s="1">
        <v>11</v>
      </c>
      <c r="C13" s="28" t="s">
        <v>63</v>
      </c>
      <c r="D13" s="17" t="s">
        <v>64</v>
      </c>
      <c r="E13" s="29" t="s">
        <v>65</v>
      </c>
      <c r="F13" s="1">
        <v>0.38</v>
      </c>
      <c r="G13" s="37">
        <v>40</v>
      </c>
    </row>
    <row r="14" spans="2:7" ht="22.5" x14ac:dyDescent="0.25">
      <c r="B14" s="1">
        <v>12</v>
      </c>
      <c r="C14" s="28" t="s">
        <v>66</v>
      </c>
      <c r="D14" s="17" t="s">
        <v>67</v>
      </c>
      <c r="E14" s="29" t="s">
        <v>68</v>
      </c>
      <c r="F14" s="1">
        <v>0.38</v>
      </c>
      <c r="G14" s="37">
        <v>15</v>
      </c>
    </row>
    <row r="15" spans="2:7" ht="33.75" x14ac:dyDescent="0.25">
      <c r="B15" s="1">
        <v>13</v>
      </c>
      <c r="C15" s="28" t="s">
        <v>69</v>
      </c>
      <c r="D15" s="17" t="s">
        <v>70</v>
      </c>
      <c r="E15" s="29" t="s">
        <v>71</v>
      </c>
      <c r="F15" s="1">
        <v>0.38</v>
      </c>
      <c r="G15" s="37">
        <v>15</v>
      </c>
    </row>
    <row r="16" spans="2:7" ht="22.5" x14ac:dyDescent="0.25">
      <c r="B16" s="1">
        <v>14</v>
      </c>
      <c r="C16" s="28" t="s">
        <v>72</v>
      </c>
      <c r="D16" s="17" t="s">
        <v>73</v>
      </c>
      <c r="E16" s="29" t="s">
        <v>74</v>
      </c>
      <c r="F16" s="1">
        <v>0.22</v>
      </c>
      <c r="G16" s="37">
        <v>8</v>
      </c>
    </row>
    <row r="17" spans="2:7" ht="22.5" x14ac:dyDescent="0.25">
      <c r="B17" s="1">
        <v>15</v>
      </c>
      <c r="C17" s="28" t="s">
        <v>75</v>
      </c>
      <c r="D17" s="17" t="s">
        <v>76</v>
      </c>
      <c r="E17" s="29" t="s">
        <v>77</v>
      </c>
      <c r="F17" s="1">
        <v>0.22</v>
      </c>
      <c r="G17" s="37">
        <v>8</v>
      </c>
    </row>
    <row r="18" spans="2:7" x14ac:dyDescent="0.25">
      <c r="B18" s="1">
        <v>16</v>
      </c>
      <c r="C18" s="28" t="s">
        <v>78</v>
      </c>
      <c r="D18" s="17" t="s">
        <v>79</v>
      </c>
      <c r="E18" s="29" t="s">
        <v>80</v>
      </c>
      <c r="F18" s="1">
        <v>0.22</v>
      </c>
      <c r="G18" s="37">
        <v>8</v>
      </c>
    </row>
    <row r="19" spans="2:7" ht="22.5" x14ac:dyDescent="0.25">
      <c r="B19" s="1">
        <v>17</v>
      </c>
      <c r="C19" s="28" t="s">
        <v>81</v>
      </c>
      <c r="D19" s="17" t="s">
        <v>82</v>
      </c>
      <c r="E19" s="29" t="s">
        <v>83</v>
      </c>
      <c r="F19" s="1">
        <v>0.22</v>
      </c>
      <c r="G19" s="37">
        <v>8</v>
      </c>
    </row>
    <row r="20" spans="2:7" ht="22.5" x14ac:dyDescent="0.25">
      <c r="B20" s="1">
        <v>18</v>
      </c>
      <c r="C20" s="28" t="s">
        <v>84</v>
      </c>
      <c r="D20" s="17" t="s">
        <v>85</v>
      </c>
      <c r="E20" s="29" t="s">
        <v>86</v>
      </c>
      <c r="F20" s="1">
        <v>0.22</v>
      </c>
      <c r="G20" s="37">
        <v>15</v>
      </c>
    </row>
    <row r="21" spans="2:7" ht="22.5" x14ac:dyDescent="0.25">
      <c r="B21" s="1">
        <v>19</v>
      </c>
      <c r="C21" s="28" t="s">
        <v>87</v>
      </c>
      <c r="D21" s="17" t="s">
        <v>88</v>
      </c>
      <c r="E21" s="29" t="s">
        <v>89</v>
      </c>
      <c r="F21" s="1">
        <v>0.22</v>
      </c>
      <c r="G21" s="37">
        <v>8</v>
      </c>
    </row>
    <row r="22" spans="2:7" ht="22.5" x14ac:dyDescent="0.25">
      <c r="B22" s="1">
        <v>20</v>
      </c>
      <c r="C22" s="28" t="s">
        <v>90</v>
      </c>
      <c r="D22" s="17" t="s">
        <v>91</v>
      </c>
      <c r="E22" s="29" t="s">
        <v>92</v>
      </c>
      <c r="F22" s="1">
        <v>0.22</v>
      </c>
      <c r="G22" s="37">
        <v>8</v>
      </c>
    </row>
    <row r="23" spans="2:7" ht="22.5" x14ac:dyDescent="0.25">
      <c r="B23" s="1">
        <v>21</v>
      </c>
      <c r="C23" s="28" t="s">
        <v>93</v>
      </c>
      <c r="D23" s="17" t="s">
        <v>94</v>
      </c>
      <c r="E23" s="29" t="s">
        <v>95</v>
      </c>
      <c r="F23" s="1">
        <v>0.22</v>
      </c>
      <c r="G23" s="37">
        <v>8</v>
      </c>
    </row>
    <row r="24" spans="2:7" ht="22.5" x14ac:dyDescent="0.25">
      <c r="B24" s="1">
        <v>22</v>
      </c>
      <c r="C24" s="28" t="s">
        <v>96</v>
      </c>
      <c r="D24" s="17" t="s">
        <v>97</v>
      </c>
      <c r="E24" s="29" t="s">
        <v>98</v>
      </c>
      <c r="F24" s="1">
        <v>0.22</v>
      </c>
      <c r="G24" s="37">
        <v>8</v>
      </c>
    </row>
    <row r="25" spans="2:7" ht="22.5" x14ac:dyDescent="0.25">
      <c r="B25" s="1">
        <v>23</v>
      </c>
      <c r="C25" s="28" t="s">
        <v>99</v>
      </c>
      <c r="D25" s="17" t="s">
        <v>100</v>
      </c>
      <c r="E25" s="29" t="s">
        <v>101</v>
      </c>
      <c r="F25" s="1">
        <v>0.22</v>
      </c>
      <c r="G25" s="37">
        <v>8</v>
      </c>
    </row>
    <row r="26" spans="2:7" ht="22.5" x14ac:dyDescent="0.25">
      <c r="B26" s="1">
        <v>24</v>
      </c>
      <c r="C26" s="28" t="s">
        <v>102</v>
      </c>
      <c r="D26" s="17" t="s">
        <v>103</v>
      </c>
      <c r="E26" s="29" t="s">
        <v>104</v>
      </c>
      <c r="F26" s="1">
        <v>0.22</v>
      </c>
      <c r="G26" s="37">
        <v>8</v>
      </c>
    </row>
    <row r="27" spans="2:7" ht="22.5" x14ac:dyDescent="0.25">
      <c r="B27" s="1">
        <v>25</v>
      </c>
      <c r="C27" s="28" t="s">
        <v>105</v>
      </c>
      <c r="D27" s="17" t="s">
        <v>106</v>
      </c>
      <c r="E27" s="29" t="s">
        <v>107</v>
      </c>
      <c r="F27" s="1">
        <v>0.22</v>
      </c>
      <c r="G27" s="37">
        <v>8</v>
      </c>
    </row>
    <row r="28" spans="2:7" ht="22.5" x14ac:dyDescent="0.25">
      <c r="B28" s="1">
        <v>26</v>
      </c>
      <c r="C28" s="28" t="s">
        <v>108</v>
      </c>
      <c r="D28" s="17" t="s">
        <v>109</v>
      </c>
      <c r="E28" s="29" t="s">
        <v>110</v>
      </c>
      <c r="F28" s="1">
        <v>0.22</v>
      </c>
      <c r="G28" s="37">
        <v>8</v>
      </c>
    </row>
    <row r="29" spans="2:7" ht="15.75" x14ac:dyDescent="0.25">
      <c r="B29" s="52"/>
      <c r="C29" s="9" t="s">
        <v>7</v>
      </c>
      <c r="D29" s="43"/>
      <c r="E29" s="52"/>
      <c r="F29" s="52"/>
      <c r="G29" s="53">
        <f>SUM(G3:G28)</f>
        <v>571</v>
      </c>
    </row>
    <row r="30" spans="2:7" x14ac:dyDescent="0.25">
      <c r="B30" s="19"/>
      <c r="C30" s="19"/>
      <c r="D30" s="63"/>
      <c r="E30" s="19"/>
      <c r="F30" s="19"/>
      <c r="G30" s="21"/>
    </row>
    <row r="31" spans="2:7" x14ac:dyDescent="0.25">
      <c r="B31" s="19"/>
      <c r="C31" s="44"/>
      <c r="D31" s="45"/>
      <c r="E31" s="19"/>
      <c r="F31" s="19"/>
      <c r="G31" s="19"/>
    </row>
    <row r="32" spans="2:7" x14ac:dyDescent="0.25">
      <c r="B32" s="19"/>
      <c r="C32" s="19" t="s">
        <v>8</v>
      </c>
      <c r="D32" s="63"/>
      <c r="E32" s="19">
        <v>173</v>
      </c>
      <c r="F32" s="19"/>
      <c r="G32" s="21">
        <v>4212</v>
      </c>
    </row>
    <row r="33" spans="2:7" x14ac:dyDescent="0.25">
      <c r="B33" s="19"/>
      <c r="C33" s="44"/>
      <c r="D33" s="45"/>
      <c r="E33" s="19"/>
      <c r="F33" s="19"/>
      <c r="G33" s="19"/>
    </row>
    <row r="34" spans="2:7" x14ac:dyDescent="0.25">
      <c r="B34" s="19"/>
      <c r="C34" s="44"/>
      <c r="D34" s="45"/>
      <c r="E34" s="19"/>
      <c r="F34" s="19"/>
      <c r="G34" s="19"/>
    </row>
    <row r="35" spans="2:7" x14ac:dyDescent="0.25">
      <c r="B35" s="19"/>
      <c r="C35" s="19"/>
      <c r="D35" s="63"/>
      <c r="E35" s="19"/>
      <c r="F35" s="19"/>
      <c r="G35" s="19"/>
    </row>
    <row r="36" spans="2:7" x14ac:dyDescent="0.25">
      <c r="B36" s="74" t="s">
        <v>31</v>
      </c>
      <c r="C36" s="74"/>
      <c r="D36" s="74"/>
      <c r="E36" s="74"/>
      <c r="F36" s="74"/>
      <c r="G36" s="74"/>
    </row>
    <row r="37" spans="2:7" x14ac:dyDescent="0.25">
      <c r="B37" s="19"/>
      <c r="C37" s="44"/>
      <c r="D37" s="45"/>
      <c r="E37" s="19"/>
      <c r="F37" s="19"/>
      <c r="G37" s="19"/>
    </row>
  </sheetData>
  <mergeCells count="2">
    <mergeCell ref="B1:G1"/>
    <mergeCell ref="B36:G36"/>
  </mergeCells>
  <printOptions horizontalCentered="1"/>
  <pageMargins left="0.70866141732283472" right="0.70866141732283472" top="0.74803149606299213" bottom="0.74803149606299213" header="0" footer="0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G11"/>
  <sheetViews>
    <sheetView view="pageBreakPreview" zoomScale="96" zoomScaleNormal="100" zoomScaleSheetLayoutView="96" workbookViewId="0">
      <selection activeCell="G4" sqref="G4"/>
    </sheetView>
  </sheetViews>
  <sheetFormatPr defaultRowHeight="15" x14ac:dyDescent="0.25"/>
  <cols>
    <col min="2" max="2" width="6" customWidth="1"/>
    <col min="3" max="3" width="35.42578125" customWidth="1"/>
    <col min="4" max="4" width="11.28515625" customWidth="1"/>
    <col min="5" max="5" width="27.85546875" customWidth="1"/>
    <col min="6" max="6" width="16.85546875" customWidth="1"/>
    <col min="7" max="7" width="16.140625" customWidth="1"/>
  </cols>
  <sheetData>
    <row r="1" spans="2:7" ht="85.5" customHeight="1" x14ac:dyDescent="0.25">
      <c r="B1" s="75" t="s">
        <v>111</v>
      </c>
      <c r="C1" s="75"/>
      <c r="D1" s="75"/>
      <c r="E1" s="75"/>
      <c r="F1" s="75"/>
      <c r="G1" s="75"/>
    </row>
    <row r="2" spans="2:7" ht="81.75" customHeight="1" x14ac:dyDescent="0.25">
      <c r="B2" s="10" t="s">
        <v>0</v>
      </c>
      <c r="C2" s="10" t="s">
        <v>1</v>
      </c>
      <c r="D2" s="15" t="s">
        <v>10</v>
      </c>
      <c r="E2" s="10" t="s">
        <v>2</v>
      </c>
      <c r="F2" s="10" t="s">
        <v>3</v>
      </c>
      <c r="G2" s="11" t="s">
        <v>4</v>
      </c>
    </row>
    <row r="3" spans="2:7" x14ac:dyDescent="0.25">
      <c r="B3" s="28">
        <v>1</v>
      </c>
      <c r="C3" s="24" t="s">
        <v>112</v>
      </c>
      <c r="D3" s="17" t="s">
        <v>113</v>
      </c>
      <c r="E3" s="2" t="s">
        <v>114</v>
      </c>
      <c r="F3" s="24">
        <v>0.38</v>
      </c>
      <c r="G3" s="48">
        <v>50</v>
      </c>
    </row>
    <row r="4" spans="2:7" ht="15.75" x14ac:dyDescent="0.25">
      <c r="B4" s="28"/>
      <c r="C4" s="9" t="s">
        <v>7</v>
      </c>
      <c r="D4" s="40"/>
      <c r="E4" s="18"/>
      <c r="F4" s="27"/>
      <c r="G4" s="41">
        <f>G3</f>
        <v>50</v>
      </c>
    </row>
    <row r="7" spans="2:7" x14ac:dyDescent="0.25">
      <c r="C7" s="3" t="s">
        <v>8</v>
      </c>
      <c r="D7" s="64"/>
      <c r="E7" s="3">
        <v>3</v>
      </c>
      <c r="F7" s="3"/>
      <c r="G7" s="6">
        <v>65</v>
      </c>
    </row>
    <row r="11" spans="2:7" x14ac:dyDescent="0.25">
      <c r="B11" s="76" t="s">
        <v>12</v>
      </c>
      <c r="C11" s="76"/>
      <c r="D11" s="76"/>
      <c r="E11" s="76"/>
      <c r="F11" s="76"/>
      <c r="G11" s="76"/>
    </row>
  </sheetData>
  <mergeCells count="2">
    <mergeCell ref="B1:G1"/>
    <mergeCell ref="B11:G11"/>
  </mergeCells>
  <pageMargins left="0.70866141732283472" right="0.70866141732283472" top="0.74803149606299213" bottom="0.74803149606299213" header="0.31496062992125984" footer="0.31496062992125984"/>
  <pageSetup paperSize="9" scale="7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2">
    <pageSetUpPr fitToPage="1"/>
  </sheetPr>
  <dimension ref="B1:J21"/>
  <sheetViews>
    <sheetView view="pageBreakPreview" zoomScale="91" zoomScaleNormal="100" zoomScaleSheetLayoutView="91" workbookViewId="0">
      <selection activeCell="F12" sqref="F12"/>
    </sheetView>
  </sheetViews>
  <sheetFormatPr defaultColWidth="9.140625" defaultRowHeight="15" x14ac:dyDescent="0.25"/>
  <cols>
    <col min="1" max="1" width="9.140625" style="19"/>
    <col min="2" max="2" width="5.140625" style="20" customWidth="1"/>
    <col min="3" max="3" width="34.7109375" style="19" customWidth="1"/>
    <col min="4" max="4" width="12.28515625" style="19" customWidth="1"/>
    <col min="5" max="5" width="24.85546875" style="19" customWidth="1"/>
    <col min="6" max="6" width="13.85546875" style="19" customWidth="1"/>
    <col min="7" max="7" width="14.140625" style="19" customWidth="1"/>
    <col min="8" max="8" width="13.5703125" style="19" customWidth="1"/>
    <col min="9" max="9" width="11.5703125" style="19" customWidth="1"/>
    <col min="10" max="10" width="22.28515625" style="19" customWidth="1"/>
    <col min="11" max="16384" width="9.140625" style="19"/>
  </cols>
  <sheetData>
    <row r="1" spans="2:10" ht="81.75" customHeight="1" x14ac:dyDescent="0.25">
      <c r="B1" s="75" t="s">
        <v>115</v>
      </c>
      <c r="C1" s="75"/>
      <c r="D1" s="75"/>
      <c r="E1" s="75"/>
      <c r="F1" s="75"/>
      <c r="G1" s="75"/>
      <c r="H1" s="75"/>
      <c r="I1" s="75"/>
    </row>
    <row r="2" spans="2:10" ht="55.9" customHeight="1" x14ac:dyDescent="0.25">
      <c r="B2" s="10" t="s">
        <v>0</v>
      </c>
      <c r="C2" s="10" t="s">
        <v>1</v>
      </c>
      <c r="D2" s="10" t="s">
        <v>5</v>
      </c>
      <c r="E2" s="10" t="s">
        <v>2</v>
      </c>
      <c r="F2" s="46" t="s">
        <v>3</v>
      </c>
      <c r="G2" s="46" t="s">
        <v>4</v>
      </c>
      <c r="H2" s="46" t="s">
        <v>6</v>
      </c>
      <c r="I2" s="32" t="s">
        <v>9</v>
      </c>
    </row>
    <row r="3" spans="2:10" x14ac:dyDescent="0.25">
      <c r="B3" s="68">
        <v>1</v>
      </c>
      <c r="C3" s="42" t="s">
        <v>19</v>
      </c>
      <c r="D3" s="58" t="s">
        <v>116</v>
      </c>
      <c r="E3" s="56" t="s">
        <v>20</v>
      </c>
      <c r="F3" s="1">
        <v>0.38</v>
      </c>
      <c r="G3" s="62">
        <v>15</v>
      </c>
      <c r="H3" s="30">
        <v>4</v>
      </c>
      <c r="I3" s="67">
        <v>550</v>
      </c>
      <c r="J3" s="21"/>
    </row>
    <row r="4" spans="2:10" ht="24" x14ac:dyDescent="0.25">
      <c r="B4" s="68">
        <v>2</v>
      </c>
      <c r="C4" s="78" t="s">
        <v>25</v>
      </c>
      <c r="D4" s="58" t="s">
        <v>117</v>
      </c>
      <c r="E4" s="79" t="s">
        <v>26</v>
      </c>
      <c r="F4" s="78">
        <v>0.38</v>
      </c>
      <c r="G4" s="62">
        <v>15</v>
      </c>
      <c r="H4" s="30">
        <v>4</v>
      </c>
      <c r="I4" s="67">
        <v>550</v>
      </c>
      <c r="J4" s="21"/>
    </row>
    <row r="5" spans="2:10" x14ac:dyDescent="0.25">
      <c r="B5" s="68">
        <v>3</v>
      </c>
      <c r="C5" s="42" t="s">
        <v>27</v>
      </c>
      <c r="D5" s="58" t="s">
        <v>118</v>
      </c>
      <c r="E5" s="2" t="s">
        <v>28</v>
      </c>
      <c r="F5" s="1">
        <v>0.38</v>
      </c>
      <c r="G5" s="62">
        <v>15</v>
      </c>
      <c r="H5" s="30">
        <v>4</v>
      </c>
      <c r="I5" s="67">
        <v>550</v>
      </c>
    </row>
    <row r="6" spans="2:10" x14ac:dyDescent="0.25">
      <c r="B6" s="68">
        <v>4</v>
      </c>
      <c r="C6" s="77" t="s">
        <v>119</v>
      </c>
      <c r="D6" s="80" t="s">
        <v>120</v>
      </c>
      <c r="E6" s="56" t="s">
        <v>121</v>
      </c>
      <c r="F6" s="49">
        <v>0.38</v>
      </c>
      <c r="G6" s="62">
        <v>15</v>
      </c>
      <c r="H6" s="30">
        <v>4</v>
      </c>
      <c r="I6" s="67">
        <v>550</v>
      </c>
    </row>
    <row r="7" spans="2:10" x14ac:dyDescent="0.25">
      <c r="B7" s="68">
        <v>5</v>
      </c>
      <c r="C7" s="42" t="s">
        <v>21</v>
      </c>
      <c r="D7" s="31" t="s">
        <v>122</v>
      </c>
      <c r="E7" s="23" t="s">
        <v>123</v>
      </c>
      <c r="F7" s="30">
        <v>0.38</v>
      </c>
      <c r="G7" s="62">
        <v>15</v>
      </c>
      <c r="H7" s="81">
        <v>4</v>
      </c>
      <c r="I7" s="67">
        <v>550</v>
      </c>
    </row>
    <row r="8" spans="2:10" ht="20.45" customHeight="1" x14ac:dyDescent="0.25">
      <c r="B8" s="68">
        <v>6</v>
      </c>
      <c r="C8" s="42" t="s">
        <v>23</v>
      </c>
      <c r="D8" s="33" t="s">
        <v>124</v>
      </c>
      <c r="E8" s="2" t="s">
        <v>24</v>
      </c>
      <c r="F8" s="1">
        <v>0.38</v>
      </c>
      <c r="G8" s="62">
        <v>15</v>
      </c>
      <c r="H8" s="81">
        <v>4</v>
      </c>
      <c r="I8" s="67">
        <v>550</v>
      </c>
    </row>
    <row r="9" spans="2:10" x14ac:dyDescent="0.25">
      <c r="B9" s="68">
        <v>7</v>
      </c>
      <c r="C9" s="42" t="s">
        <v>29</v>
      </c>
      <c r="D9" s="33" t="s">
        <v>125</v>
      </c>
      <c r="E9" s="2" t="s">
        <v>30</v>
      </c>
      <c r="F9" s="1">
        <v>0.38</v>
      </c>
      <c r="G9" s="37">
        <v>14</v>
      </c>
      <c r="H9" s="81">
        <v>4</v>
      </c>
      <c r="I9" s="67">
        <v>550</v>
      </c>
    </row>
    <row r="10" spans="2:10" ht="22.5" x14ac:dyDescent="0.25">
      <c r="B10" s="68">
        <v>8</v>
      </c>
      <c r="C10" s="1" t="s">
        <v>17</v>
      </c>
      <c r="D10" s="58" t="s">
        <v>126</v>
      </c>
      <c r="E10" s="56" t="s">
        <v>18</v>
      </c>
      <c r="F10" s="1">
        <v>0.38</v>
      </c>
      <c r="G10" s="37">
        <v>15</v>
      </c>
      <c r="H10" s="81">
        <v>4</v>
      </c>
      <c r="I10" s="67">
        <v>550</v>
      </c>
    </row>
    <row r="11" spans="2:10" ht="22.5" x14ac:dyDescent="0.25">
      <c r="B11" s="68">
        <v>9</v>
      </c>
      <c r="C11" s="42" t="s">
        <v>33</v>
      </c>
      <c r="D11" s="26" t="s">
        <v>127</v>
      </c>
      <c r="E11" s="2" t="s">
        <v>35</v>
      </c>
      <c r="F11" s="1">
        <v>0.38</v>
      </c>
      <c r="G11" s="37">
        <v>15</v>
      </c>
      <c r="H11" s="81">
        <v>4</v>
      </c>
      <c r="I11" s="67">
        <v>550</v>
      </c>
    </row>
    <row r="12" spans="2:10" x14ac:dyDescent="0.25">
      <c r="B12" s="68">
        <v>10</v>
      </c>
      <c r="C12" s="49" t="s">
        <v>128</v>
      </c>
      <c r="D12" s="17" t="s">
        <v>129</v>
      </c>
      <c r="E12" s="82" t="s">
        <v>130</v>
      </c>
      <c r="F12" s="57">
        <v>0.22</v>
      </c>
      <c r="G12" s="61">
        <v>10</v>
      </c>
      <c r="H12" s="57">
        <v>4</v>
      </c>
      <c r="I12" s="65">
        <v>550</v>
      </c>
    </row>
    <row r="13" spans="2:10" ht="22.5" x14ac:dyDescent="0.25">
      <c r="B13" s="68">
        <v>11</v>
      </c>
      <c r="C13" s="42" t="s">
        <v>22</v>
      </c>
      <c r="D13" s="26" t="s">
        <v>131</v>
      </c>
      <c r="E13" s="2" t="s">
        <v>132</v>
      </c>
      <c r="F13" s="1">
        <v>0.38</v>
      </c>
      <c r="G13" s="37">
        <v>15</v>
      </c>
      <c r="H13" s="81">
        <v>6</v>
      </c>
      <c r="I13" s="67">
        <v>550</v>
      </c>
    </row>
    <row r="14" spans="2:10" ht="15.75" x14ac:dyDescent="0.25">
      <c r="B14" s="54"/>
      <c r="C14" s="12" t="s">
        <v>7</v>
      </c>
      <c r="D14" s="50"/>
      <c r="E14" s="50"/>
      <c r="F14" s="50"/>
      <c r="G14" s="50"/>
      <c r="H14" s="50"/>
      <c r="I14" s="41">
        <f>SUM(I3:I13)</f>
        <v>6050</v>
      </c>
    </row>
    <row r="15" spans="2:10" ht="15.75" x14ac:dyDescent="0.25">
      <c r="B15" s="64"/>
      <c r="C15" s="47"/>
      <c r="D15" s="3"/>
      <c r="E15" s="3"/>
      <c r="F15" s="3"/>
      <c r="G15" s="3"/>
      <c r="H15" s="3"/>
      <c r="I15" s="6"/>
    </row>
    <row r="16" spans="2:10" ht="15.75" x14ac:dyDescent="0.25">
      <c r="B16" s="64"/>
      <c r="C16" s="47"/>
      <c r="D16" s="3"/>
      <c r="E16" s="3"/>
      <c r="F16" s="3"/>
      <c r="G16" s="3"/>
      <c r="H16" s="3"/>
      <c r="I16" s="6"/>
    </row>
    <row r="17" spans="2:9" x14ac:dyDescent="0.25">
      <c r="B17" s="8"/>
      <c r="C17" s="3" t="s">
        <v>8</v>
      </c>
      <c r="D17" s="3"/>
      <c r="E17">
        <v>150</v>
      </c>
      <c r="F17"/>
      <c r="G17"/>
      <c r="H17"/>
      <c r="I17" s="22"/>
    </row>
    <row r="18" spans="2:9" x14ac:dyDescent="0.25">
      <c r="B18" s="8"/>
      <c r="C18" s="3"/>
      <c r="D18" s="3"/>
      <c r="E18"/>
      <c r="F18"/>
      <c r="G18"/>
      <c r="H18"/>
      <c r="I18" s="22"/>
    </row>
    <row r="19" spans="2:9" x14ac:dyDescent="0.25">
      <c r="B19" s="8"/>
      <c r="C19" s="3"/>
      <c r="D19" s="3"/>
      <c r="E19"/>
      <c r="F19"/>
      <c r="G19"/>
      <c r="H19"/>
      <c r="I19" s="22"/>
    </row>
    <row r="20" spans="2:9" x14ac:dyDescent="0.25">
      <c r="B20" s="64"/>
      <c r="C20" s="3"/>
      <c r="D20" s="3"/>
      <c r="E20" s="3"/>
      <c r="F20" s="3"/>
      <c r="G20" s="3"/>
      <c r="H20" s="3"/>
      <c r="I20" s="6"/>
    </row>
    <row r="21" spans="2:9" x14ac:dyDescent="0.25">
      <c r="B21" s="64"/>
      <c r="C21" s="76" t="s">
        <v>16</v>
      </c>
      <c r="D21" s="76"/>
      <c r="E21" s="76"/>
      <c r="F21" s="76"/>
      <c r="G21" s="76"/>
      <c r="H21" s="76"/>
      <c r="I21" s="76"/>
    </row>
  </sheetData>
  <mergeCells count="2">
    <mergeCell ref="B1:I1"/>
    <mergeCell ref="C21:I2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I11"/>
  <sheetViews>
    <sheetView view="pageBreakPreview" zoomScale="91" zoomScaleNormal="100" zoomScaleSheetLayoutView="91" workbookViewId="0">
      <selection activeCell="B2" sqref="B2"/>
    </sheetView>
  </sheetViews>
  <sheetFormatPr defaultColWidth="9.140625" defaultRowHeight="15" x14ac:dyDescent="0.25"/>
  <cols>
    <col min="1" max="1" width="9.140625" style="3"/>
    <col min="2" max="2" width="5.140625" style="7" customWidth="1"/>
    <col min="3" max="3" width="35.28515625" style="3" customWidth="1"/>
    <col min="4" max="4" width="11.140625" style="3" customWidth="1"/>
    <col min="5" max="5" width="22.28515625" style="3" customWidth="1"/>
    <col min="6" max="6" width="14.140625" style="3" customWidth="1"/>
    <col min="7" max="7" width="14.85546875" style="3" customWidth="1"/>
    <col min="8" max="8" width="9.42578125" style="3" customWidth="1"/>
    <col min="9" max="9" width="22.28515625" style="3" customWidth="1"/>
    <col min="10" max="16384" width="9.140625" style="3"/>
  </cols>
  <sheetData>
    <row r="1" spans="2:9" ht="81.75" customHeight="1" x14ac:dyDescent="0.25">
      <c r="B1" s="75" t="s">
        <v>133</v>
      </c>
      <c r="C1" s="75"/>
      <c r="D1" s="75"/>
      <c r="E1" s="75"/>
      <c r="F1" s="75"/>
      <c r="G1" s="75"/>
      <c r="H1" s="75"/>
    </row>
    <row r="2" spans="2:9" ht="47.25" x14ac:dyDescent="0.25">
      <c r="B2" s="10" t="s">
        <v>0</v>
      </c>
      <c r="C2" s="10" t="s">
        <v>1</v>
      </c>
      <c r="D2" s="10" t="s">
        <v>5</v>
      </c>
      <c r="E2" s="10" t="s">
        <v>2</v>
      </c>
      <c r="F2" s="10" t="s">
        <v>3</v>
      </c>
      <c r="G2" s="11" t="s">
        <v>4</v>
      </c>
      <c r="H2" s="11" t="s">
        <v>9</v>
      </c>
    </row>
    <row r="3" spans="2:9" x14ac:dyDescent="0.25">
      <c r="B3" s="34"/>
      <c r="C3" s="28"/>
      <c r="D3" s="38"/>
      <c r="E3" s="29"/>
      <c r="F3" s="27"/>
      <c r="G3" s="27"/>
      <c r="H3" s="35"/>
      <c r="I3" s="6"/>
    </row>
    <row r="4" spans="2:9" ht="15.75" x14ac:dyDescent="0.25">
      <c r="B4" s="33"/>
      <c r="C4" s="12" t="s">
        <v>7</v>
      </c>
      <c r="D4" s="27"/>
      <c r="E4" s="27"/>
      <c r="F4" s="27"/>
      <c r="G4" s="27"/>
      <c r="H4" s="41">
        <f>SUM(H3:H3)</f>
        <v>0</v>
      </c>
    </row>
    <row r="5" spans="2:9" x14ac:dyDescent="0.25">
      <c r="B5" s="36"/>
    </row>
    <row r="6" spans="2:9" x14ac:dyDescent="0.25">
      <c r="B6" s="36"/>
    </row>
    <row r="7" spans="2:9" x14ac:dyDescent="0.25">
      <c r="B7" s="8"/>
      <c r="C7" s="5" t="s">
        <v>8</v>
      </c>
      <c r="D7" s="5"/>
      <c r="E7" s="4">
        <v>0</v>
      </c>
      <c r="F7"/>
      <c r="G7"/>
      <c r="H7"/>
    </row>
    <row r="8" spans="2:9" x14ac:dyDescent="0.25">
      <c r="B8" s="8"/>
      <c r="C8" s="5"/>
      <c r="D8" s="5"/>
      <c r="E8" s="4"/>
      <c r="F8"/>
      <c r="G8"/>
      <c r="H8"/>
    </row>
    <row r="9" spans="2:9" x14ac:dyDescent="0.25">
      <c r="B9" s="36"/>
    </row>
    <row r="10" spans="2:9" x14ac:dyDescent="0.25">
      <c r="B10" s="36"/>
    </row>
    <row r="11" spans="2:9" x14ac:dyDescent="0.25">
      <c r="B11" s="36"/>
      <c r="C11" s="76" t="s">
        <v>13</v>
      </c>
      <c r="D11" s="76"/>
      <c r="E11" s="76"/>
      <c r="F11" s="76"/>
      <c r="G11" s="76"/>
      <c r="H11" s="76"/>
    </row>
  </sheetData>
  <mergeCells count="2">
    <mergeCell ref="B1:H1"/>
    <mergeCell ref="C11:H1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19"/>
  <sheetViews>
    <sheetView view="pageBreakPreview" topLeftCell="A4" zoomScaleNormal="100" zoomScaleSheetLayoutView="100" workbookViewId="0">
      <selection activeCell="G28" sqref="G28"/>
    </sheetView>
  </sheetViews>
  <sheetFormatPr defaultColWidth="9.140625" defaultRowHeight="15" x14ac:dyDescent="0.25"/>
  <cols>
    <col min="1" max="1" width="9.140625" style="19"/>
    <col min="2" max="2" width="5.140625" style="20" customWidth="1"/>
    <col min="3" max="3" width="31.7109375" style="19" customWidth="1"/>
    <col min="4" max="4" width="12.140625" style="19" customWidth="1"/>
    <col min="5" max="5" width="16.140625" style="19" customWidth="1"/>
    <col min="6" max="6" width="22.85546875" style="19" customWidth="1"/>
    <col min="7" max="7" width="20.42578125" style="19" customWidth="1"/>
    <col min="8" max="8" width="16.28515625" style="19" customWidth="1"/>
    <col min="9" max="9" width="15.28515625" style="19" customWidth="1"/>
    <col min="10" max="10" width="10.28515625" style="19" bestFit="1" customWidth="1"/>
    <col min="11" max="16384" width="9.140625" style="19"/>
  </cols>
  <sheetData>
    <row r="1" spans="1:9" ht="83.25" customHeight="1" x14ac:dyDescent="0.25">
      <c r="B1" s="75" t="s">
        <v>134</v>
      </c>
      <c r="C1" s="75"/>
      <c r="D1" s="75"/>
      <c r="E1" s="75"/>
      <c r="F1" s="75"/>
      <c r="G1" s="75"/>
      <c r="H1" s="75"/>
      <c r="I1" s="75"/>
    </row>
    <row r="2" spans="1:9" ht="47.25" x14ac:dyDescent="0.25">
      <c r="B2" s="10" t="s">
        <v>0</v>
      </c>
      <c r="C2" s="10" t="s">
        <v>1</v>
      </c>
      <c r="D2" s="10" t="s">
        <v>14</v>
      </c>
      <c r="E2" s="10" t="s">
        <v>11</v>
      </c>
      <c r="F2" s="10" t="s">
        <v>2</v>
      </c>
      <c r="G2" s="10" t="s">
        <v>3</v>
      </c>
      <c r="H2" s="11" t="s">
        <v>15</v>
      </c>
      <c r="I2" s="11" t="s">
        <v>9</v>
      </c>
    </row>
    <row r="3" spans="1:9" x14ac:dyDescent="0.25">
      <c r="B3" s="28">
        <v>1</v>
      </c>
      <c r="C3" s="69" t="s">
        <v>135</v>
      </c>
      <c r="D3" s="25" t="s">
        <v>136</v>
      </c>
      <c r="E3" s="70">
        <v>44035</v>
      </c>
      <c r="F3" s="71" t="s">
        <v>137</v>
      </c>
      <c r="G3" s="1">
        <v>0.38</v>
      </c>
      <c r="H3" s="83">
        <v>15</v>
      </c>
      <c r="I3" s="66">
        <v>550</v>
      </c>
    </row>
    <row r="4" spans="1:9" ht="30" x14ac:dyDescent="0.25">
      <c r="A4" s="14"/>
      <c r="B4" s="28">
        <v>2</v>
      </c>
      <c r="C4" s="42" t="s">
        <v>138</v>
      </c>
      <c r="D4" s="58" t="s">
        <v>139</v>
      </c>
      <c r="E4" s="70">
        <v>44041</v>
      </c>
      <c r="F4" s="2" t="s">
        <v>140</v>
      </c>
      <c r="G4" s="1">
        <v>0.38</v>
      </c>
      <c r="H4" s="83">
        <v>150</v>
      </c>
      <c r="I4" s="66">
        <v>46750</v>
      </c>
    </row>
    <row r="5" spans="1:9" ht="30" x14ac:dyDescent="0.25">
      <c r="B5" s="28">
        <v>3</v>
      </c>
      <c r="C5" s="84" t="s">
        <v>141</v>
      </c>
      <c r="D5" s="59" t="s">
        <v>142</v>
      </c>
      <c r="E5" s="72">
        <v>44041</v>
      </c>
      <c r="F5" s="71" t="s">
        <v>143</v>
      </c>
      <c r="G5" s="1">
        <v>0.38</v>
      </c>
      <c r="H5" s="83">
        <v>15</v>
      </c>
      <c r="I5" s="66">
        <v>550</v>
      </c>
    </row>
    <row r="6" spans="1:9" ht="22.5" x14ac:dyDescent="0.25">
      <c r="B6" s="28">
        <v>4</v>
      </c>
      <c r="C6" s="60" t="s">
        <v>144</v>
      </c>
      <c r="D6" s="59" t="s">
        <v>145</v>
      </c>
      <c r="E6" s="72">
        <v>44041</v>
      </c>
      <c r="F6" s="85" t="s">
        <v>146</v>
      </c>
      <c r="G6" s="1">
        <v>0.38</v>
      </c>
      <c r="H6" s="83">
        <v>15</v>
      </c>
      <c r="I6" s="66">
        <v>550</v>
      </c>
    </row>
    <row r="7" spans="1:9" ht="30" x14ac:dyDescent="0.25">
      <c r="B7" s="28">
        <v>5</v>
      </c>
      <c r="C7" s="42" t="s">
        <v>19</v>
      </c>
      <c r="D7" s="58" t="s">
        <v>116</v>
      </c>
      <c r="E7" s="86">
        <v>44040</v>
      </c>
      <c r="F7" s="56" t="s">
        <v>20</v>
      </c>
      <c r="G7" s="1">
        <v>0.38</v>
      </c>
      <c r="H7" s="83">
        <v>15</v>
      </c>
      <c r="I7" s="66">
        <v>550</v>
      </c>
    </row>
    <row r="8" spans="1:9" ht="24" x14ac:dyDescent="0.25">
      <c r="B8" s="28">
        <v>6</v>
      </c>
      <c r="C8" s="78" t="s">
        <v>25</v>
      </c>
      <c r="D8" s="58" t="s">
        <v>117</v>
      </c>
      <c r="E8" s="86">
        <v>44034</v>
      </c>
      <c r="F8" s="79" t="s">
        <v>26</v>
      </c>
      <c r="G8" s="1">
        <v>0.38</v>
      </c>
      <c r="H8" s="83">
        <v>15</v>
      </c>
      <c r="I8" s="66">
        <v>550</v>
      </c>
    </row>
    <row r="9" spans="1:9" ht="22.9" customHeight="1" x14ac:dyDescent="0.25">
      <c r="B9" s="28">
        <v>7</v>
      </c>
      <c r="C9" s="87" t="s">
        <v>147</v>
      </c>
      <c r="D9" s="33" t="s">
        <v>148</v>
      </c>
      <c r="E9" s="88">
        <v>44036</v>
      </c>
      <c r="F9" s="29" t="s">
        <v>149</v>
      </c>
      <c r="G9" s="1">
        <v>0.38</v>
      </c>
      <c r="H9" s="83">
        <v>15</v>
      </c>
      <c r="I9" s="66">
        <v>550</v>
      </c>
    </row>
    <row r="10" spans="1:9" ht="22.5" x14ac:dyDescent="0.25">
      <c r="B10" s="28">
        <v>8</v>
      </c>
      <c r="C10" s="27" t="s">
        <v>150</v>
      </c>
      <c r="D10" s="11" t="s">
        <v>151</v>
      </c>
      <c r="E10" s="89">
        <v>44036</v>
      </c>
      <c r="F10" s="2" t="s">
        <v>152</v>
      </c>
      <c r="G10" s="1">
        <v>0.22</v>
      </c>
      <c r="H10" s="83">
        <v>15</v>
      </c>
      <c r="I10" s="66">
        <v>550</v>
      </c>
    </row>
    <row r="11" spans="1:9" ht="22.5" x14ac:dyDescent="0.25">
      <c r="B11" s="28">
        <v>9</v>
      </c>
      <c r="C11" s="42" t="s">
        <v>23</v>
      </c>
      <c r="D11" s="33" t="s">
        <v>124</v>
      </c>
      <c r="E11" s="39">
        <v>44020</v>
      </c>
      <c r="F11" s="2" t="s">
        <v>24</v>
      </c>
      <c r="G11" s="1">
        <v>0.38</v>
      </c>
      <c r="H11" s="83">
        <v>15</v>
      </c>
      <c r="I11" s="66">
        <v>550</v>
      </c>
    </row>
    <row r="12" spans="1:9" x14ac:dyDescent="0.25">
      <c r="B12" s="28">
        <v>10</v>
      </c>
      <c r="C12" s="27" t="s">
        <v>153</v>
      </c>
      <c r="D12" s="33" t="s">
        <v>154</v>
      </c>
      <c r="E12" s="89">
        <v>44025</v>
      </c>
      <c r="F12" s="29" t="s">
        <v>155</v>
      </c>
      <c r="G12" s="1">
        <v>0.38</v>
      </c>
      <c r="H12" s="83">
        <v>15</v>
      </c>
      <c r="I12" s="66">
        <v>550</v>
      </c>
    </row>
    <row r="13" spans="1:9" ht="22.5" x14ac:dyDescent="0.25">
      <c r="B13" s="28">
        <v>11</v>
      </c>
      <c r="C13" s="42" t="s">
        <v>33</v>
      </c>
      <c r="D13" s="26" t="s">
        <v>127</v>
      </c>
      <c r="E13" s="26">
        <v>44027</v>
      </c>
      <c r="F13" s="2" t="s">
        <v>35</v>
      </c>
      <c r="G13" s="1">
        <v>0.38</v>
      </c>
      <c r="H13" s="83">
        <v>15</v>
      </c>
      <c r="I13" s="66">
        <v>550</v>
      </c>
    </row>
    <row r="14" spans="1:9" ht="15.75" x14ac:dyDescent="0.25">
      <c r="B14" s="50"/>
      <c r="C14" s="12" t="s">
        <v>7</v>
      </c>
      <c r="D14" s="50"/>
      <c r="E14" s="50"/>
      <c r="F14" s="50"/>
      <c r="G14" s="50"/>
      <c r="H14" s="55">
        <f>SUM(H3:H13)</f>
        <v>300</v>
      </c>
      <c r="I14" s="41">
        <f>SUM(I3:I13)</f>
        <v>52250</v>
      </c>
    </row>
    <row r="15" spans="1:9" x14ac:dyDescent="0.25">
      <c r="B15" s="3"/>
      <c r="C15" s="3"/>
      <c r="D15" s="3"/>
      <c r="E15" s="3"/>
      <c r="F15" s="3"/>
      <c r="G15" s="3"/>
      <c r="H15" s="64"/>
      <c r="I15" s="3"/>
    </row>
    <row r="16" spans="1:9" x14ac:dyDescent="0.25">
      <c r="B16"/>
      <c r="C16" s="3" t="s">
        <v>8</v>
      </c>
      <c r="D16" s="3"/>
      <c r="E16">
        <v>164</v>
      </c>
      <c r="F16"/>
      <c r="G16"/>
      <c r="H16" s="51">
        <v>3649</v>
      </c>
      <c r="I16" s="51">
        <v>899668.1</v>
      </c>
    </row>
    <row r="17" spans="2:9" x14ac:dyDescent="0.25">
      <c r="B17"/>
      <c r="C17" s="3"/>
      <c r="D17" s="3"/>
      <c r="E17"/>
      <c r="F17"/>
      <c r="G17"/>
      <c r="H17" s="8"/>
      <c r="I17"/>
    </row>
    <row r="18" spans="2:9" x14ac:dyDescent="0.25">
      <c r="B18" s="3"/>
      <c r="C18" s="3"/>
      <c r="D18" s="3"/>
      <c r="E18" s="3"/>
      <c r="F18" s="3"/>
      <c r="G18" s="3"/>
      <c r="H18" s="64"/>
      <c r="I18" s="3"/>
    </row>
    <row r="19" spans="2:9" x14ac:dyDescent="0.25">
      <c r="B19" s="3"/>
      <c r="C19" s="76" t="s">
        <v>13</v>
      </c>
      <c r="D19" s="76"/>
      <c r="E19" s="76"/>
      <c r="F19" s="76"/>
      <c r="G19" s="76"/>
      <c r="H19" s="76"/>
      <c r="I19" s="3"/>
    </row>
  </sheetData>
  <mergeCells count="2">
    <mergeCell ref="B1:I1"/>
    <mergeCell ref="C19:H19"/>
  </mergeCells>
  <printOptions horizontalCentered="1"/>
  <pageMargins left="0.7" right="0.7" top="0.75" bottom="0.75" header="0.3" footer="0.3"/>
  <pageSetup paperSize="9" scale="62" fitToHeight="2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заявки</vt:lpstr>
      <vt:lpstr>заявки аннулир</vt:lpstr>
      <vt:lpstr>договора</vt:lpstr>
      <vt:lpstr>договора растор</vt:lpstr>
      <vt:lpstr>выполненные присоед-я</vt:lpstr>
      <vt:lpstr>'выполненные присоед-я'!Область_печати</vt:lpstr>
      <vt:lpstr>договора!Область_печати</vt:lpstr>
      <vt:lpstr>'договора растор'!Область_печати</vt:lpstr>
      <vt:lpstr>заявки!Область_печати</vt:lpstr>
      <vt:lpstr>'заявки аннулир'!Область_печати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2020-08-03T05:00:49Z</dcterms:modified>
</cp:coreProperties>
</file>