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codeName="ЭтаКнига" defaultThemeVersion="124226"/>
  <xr:revisionPtr revIDLastSave="0" documentId="13_ncr:1_{FF2F8004-BF41-417A-BD0F-CD153E6F6AF3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заявки" sheetId="1" r:id="rId1"/>
    <sheet name="заявки аннулир" sheetId="5" r:id="rId2"/>
    <sheet name="договора" sheetId="4" r:id="rId3"/>
    <sheet name="договора растор" sheetId="7" r:id="rId4"/>
    <sheet name="выполненные присоед-я" sheetId="6" r:id="rId5"/>
  </sheets>
  <definedNames>
    <definedName name="_xlnm._FilterDatabase" localSheetId="4" hidden="1">'выполненные присоед-я'!$A$2:$J$22</definedName>
    <definedName name="_xlnm.Print_Area" localSheetId="4">'выполненные присоед-я'!$B$1:$I$22</definedName>
    <definedName name="_xlnm.Print_Area" localSheetId="2">договора!$B$1:$I$35</definedName>
    <definedName name="_xlnm.Print_Area" localSheetId="3">'договора растор'!$B$1:$H$11</definedName>
    <definedName name="_xlnm.Print_Area" localSheetId="0">заявки!$B$1:$G$34</definedName>
    <definedName name="_xlnm.Print_Area" localSheetId="1">'заявки аннулир'!$B$1:$G$11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6" l="1"/>
  <c r="H17" i="6"/>
  <c r="I28" i="4"/>
  <c r="G28" i="4"/>
  <c r="G27" i="1"/>
  <c r="H4" i="7" l="1"/>
</calcChain>
</file>

<file path=xl/sharedStrings.xml><?xml version="1.0" encoding="utf-8"?>
<sst xmlns="http://schemas.openxmlformats.org/spreadsheetml/2006/main" count="247" uniqueCount="143">
  <si>
    <t>№ п/п</t>
  </si>
  <si>
    <t>Ф.И.О.</t>
  </si>
  <si>
    <t>Адрес</t>
  </si>
  <si>
    <t>Точка присоединения, кВ</t>
  </si>
  <si>
    <t>Максимальная мощность, кВт</t>
  </si>
  <si>
    <t>Номер договора</t>
  </si>
  <si>
    <t>Срок выполнения мероприятий, мес</t>
  </si>
  <si>
    <t>Итого:</t>
  </si>
  <si>
    <t>Итого с начала года</t>
  </si>
  <si>
    <t>Плата за ТП, руб с НДС</t>
  </si>
  <si>
    <t>Номер заявки</t>
  </si>
  <si>
    <t>Дата присоединения</t>
  </si>
  <si>
    <t>Директор ООО ЭСК "Энергия"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</si>
  <si>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</si>
  <si>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А.В. Портнягин</t>
  </si>
  <si>
    <t>Фильберт Петр Александрович</t>
  </si>
  <si>
    <t>с. Дзержинское, ул. Е-Никитиной, д. 12, кв. 2</t>
  </si>
  <si>
    <t>Саркисян Асатур Размикович</t>
  </si>
  <si>
    <t>п. Солонцы, ул. Каминная, 22</t>
  </si>
  <si>
    <t>Саргсян Вагинак Сосоевич</t>
  </si>
  <si>
    <t>п. Солонцы, ул. Каминная, 2</t>
  </si>
  <si>
    <t>Стефейкин Василий Васильевич</t>
  </si>
  <si>
    <t>с. Дзержинское, ул. Пограничников, 45</t>
  </si>
  <si>
    <t>Щербинин Максим Валерьевич</t>
  </si>
  <si>
    <t>п. Элита, ул. Видная, 17/3</t>
  </si>
  <si>
    <t>2-С/2020</t>
  </si>
  <si>
    <t>Номер акта</t>
  </si>
  <si>
    <t>Присоединенная мощность, кВт</t>
  </si>
  <si>
    <t>РЕЕСТР
заявок на технологическое присоединение
к электрическим сетям по ООО ЭСК "Энергия"
за март 2020 года</t>
  </si>
  <si>
    <t>ТСН "Гаражное общество "Сибирь"</t>
  </si>
  <si>
    <t>З-52</t>
  </si>
  <si>
    <t>п. Малиновка, квартал "Гаражное общество"</t>
  </si>
  <si>
    <t>Ковалев Иван Иванович</t>
  </si>
  <si>
    <t>З-53</t>
  </si>
  <si>
    <t>ориентир п. Элита, 300 м на северо-запад</t>
  </si>
  <si>
    <t>Рылов Игорь Викторович</t>
  </si>
  <si>
    <t>З-54</t>
  </si>
  <si>
    <t>п. Элита, ул. Светлая, 13</t>
  </si>
  <si>
    <t>Целоусова Любовь Васильевна</t>
  </si>
  <si>
    <t>З-55</t>
  </si>
  <si>
    <t>п. Элита, пер. Ореховый, 13</t>
  </si>
  <si>
    <t>Фадеева Вера Федоровна</t>
  </si>
  <si>
    <t>З-56</t>
  </si>
  <si>
    <t>п. Элита, ул. Светлая, 9</t>
  </si>
  <si>
    <t>Столяр Сергей Викторович</t>
  </si>
  <si>
    <t>З-57</t>
  </si>
  <si>
    <t>п.Элита, ул. Дивная, 7</t>
  </si>
  <si>
    <t>Вершинин Евгений Владимирович</t>
  </si>
  <si>
    <t>З-58</t>
  </si>
  <si>
    <t>п. Элита, ул. Ключевая, 32</t>
  </si>
  <si>
    <t>ООО "СтройДом"</t>
  </si>
  <si>
    <t>З-59</t>
  </si>
  <si>
    <t>п. Элита, ул. Уютная, 13</t>
  </si>
  <si>
    <t>З-60</t>
  </si>
  <si>
    <t>п. Элита, ул. Видная, 4/3</t>
  </si>
  <si>
    <t>З-61</t>
  </si>
  <si>
    <t>п. Элита, ул. Нагорная, 1</t>
  </si>
  <si>
    <t>З-62</t>
  </si>
  <si>
    <t>п. Элита, ул. Приозерная, 8</t>
  </si>
  <si>
    <t>З-63</t>
  </si>
  <si>
    <t>п. Элита, ул. Приозерная, 3</t>
  </si>
  <si>
    <t>З-64</t>
  </si>
  <si>
    <t>п. Элита, ул. Уютная, 2</t>
  </si>
  <si>
    <t>З-65</t>
  </si>
  <si>
    <t>п. Элита, ул.Дивная, 2</t>
  </si>
  <si>
    <t>З-66</t>
  </si>
  <si>
    <t>п. Элита, ул. Добрая, 6</t>
  </si>
  <si>
    <t>Крупский Андрей Александрович</t>
  </si>
  <si>
    <t>З-67</t>
  </si>
  <si>
    <t>п. Кедровый, ул. Северная объездная 1, уч. №2</t>
  </si>
  <si>
    <t>ПАО "Вымпел-Коммуникации"</t>
  </si>
  <si>
    <t>З-68</t>
  </si>
  <si>
    <t>п. Элита, ул. Дорожная, 38</t>
  </si>
  <si>
    <t>Вавилова Ольга Владимировна</t>
  </si>
  <si>
    <t>З-69</t>
  </si>
  <si>
    <t>п. Элита, пер. Грибной, 12</t>
  </si>
  <si>
    <t>Мартынов Андрей Иванович</t>
  </si>
  <si>
    <t>З-70</t>
  </si>
  <si>
    <t>п. Кедровый, пл. Ленина, д. 1, пом. 1.1</t>
  </si>
  <si>
    <t>Посметный Александр Сергеевич</t>
  </si>
  <si>
    <t>З-71</t>
  </si>
  <si>
    <t>п. Кедровый, пл. Ленина, д. 1, пом. 1.24</t>
  </si>
  <si>
    <t>Зудин Александр Владиславович</t>
  </si>
  <si>
    <t>З-72</t>
  </si>
  <si>
    <t>п. Элита, ул. Видная, 17/2</t>
  </si>
  <si>
    <t>Никитин Дмитрий Сергеевич</t>
  </si>
  <si>
    <t>З-74</t>
  </si>
  <si>
    <t>п. Элита, ул. Видная, 21/2</t>
  </si>
  <si>
    <t>Пивкина Наталья Васильевна</t>
  </si>
  <si>
    <t>З-75</t>
  </si>
  <si>
    <t>п. Солонцы, ул. Каминная, 14</t>
  </si>
  <si>
    <t>Чуйкин Николай Анатольевич</t>
  </si>
  <si>
    <t>З-76</t>
  </si>
  <si>
    <t>п. Кедровый, мкр-н Южный, гараж 125</t>
  </si>
  <si>
    <t>РЕЕСТР
аннулированных заявок на технологическое присоединение
к электрическим сетям по ООО ЭСК "Энергия за март 2020 года</t>
  </si>
  <si>
    <t>ПАО "ВымпелКом"</t>
  </si>
  <si>
    <t>З-25</t>
  </si>
  <si>
    <t>г. Красноярск, ул. Металлургов, 28А</t>
  </si>
  <si>
    <t>РЕЕСТР
договоров на технологическое присоединение
к электрическим сетям по ООО ЭСК "Энергия"
за март 2020 года</t>
  </si>
  <si>
    <t>4-Дз/2020</t>
  </si>
  <si>
    <t>6-Дз/2020</t>
  </si>
  <si>
    <t>Чиглинцев Анатолий Ильич</t>
  </si>
  <si>
    <t>1-К/2020</t>
  </si>
  <si>
    <t>п. Кедровый, микрорайон Южный, уч. 9</t>
  </si>
  <si>
    <t>2-К/2020</t>
  </si>
  <si>
    <t>п. Кедровый, ул. Северная объездная, 1, уч. №2</t>
  </si>
  <si>
    <t>47-Э/2020</t>
  </si>
  <si>
    <t>50-Э/2020</t>
  </si>
  <si>
    <t>49-Э/2020</t>
  </si>
  <si>
    <t>48-Э/2020</t>
  </si>
  <si>
    <t>п. Элита, ул. Дивная, 7</t>
  </si>
  <si>
    <t>52-Э/2020</t>
  </si>
  <si>
    <t>54-Э/2020</t>
  </si>
  <si>
    <t>51-Э/2020</t>
  </si>
  <si>
    <t>53-Э/2020</t>
  </si>
  <si>
    <t>46-Э/2020</t>
  </si>
  <si>
    <t>ООО "ЭлТЭК"</t>
  </si>
  <si>
    <t>37-Э/2020</t>
  </si>
  <si>
    <t>п. Элита, ул. Центральная, 2Б</t>
  </si>
  <si>
    <t>38-Э/2020</t>
  </si>
  <si>
    <t>39-Э/2020</t>
  </si>
  <si>
    <t>40-Э/2020</t>
  </si>
  <si>
    <t>41-Э/2020</t>
  </si>
  <si>
    <t>42-Э/2020</t>
  </si>
  <si>
    <t>43-Э/2020</t>
  </si>
  <si>
    <t>44-Э/2020</t>
  </si>
  <si>
    <t>45-Э/2020</t>
  </si>
  <si>
    <t>Алферов Александр Михайлович</t>
  </si>
  <si>
    <t>100-Э/2019</t>
  </si>
  <si>
    <t>п. Элита, ул. Уютная, д. 12</t>
  </si>
  <si>
    <t>3-С/2020</t>
  </si>
  <si>
    <t>4-С/2020</t>
  </si>
  <si>
    <t>РЕЕСТР
расторгнутых договоров на технологическое присоединение
к электрическим сетям по ООО ЭСК "Энергия"
за март 2020 года</t>
  </si>
  <si>
    <t>РЕЕСТР
выполненных присоединений
к электрическим сетям ООО ЭСК "Энергия"
за март 2020 года</t>
  </si>
  <si>
    <t>Зайцев Владимир Иванович</t>
  </si>
  <si>
    <t>24-Дз/2019</t>
  </si>
  <si>
    <t>с. Дзержинское, ул. Энергетиков, д. 9, кв. 2</t>
  </si>
  <si>
    <t>Веселин Александр Александрович</t>
  </si>
  <si>
    <t>164-Э/2019</t>
  </si>
  <si>
    <t>п. Элита, ул. Приозерная, 9</t>
  </si>
  <si>
    <t>Устинова Юлия Александровна</t>
  </si>
  <si>
    <t>96-Э/2019</t>
  </si>
  <si>
    <t>п. Элита, ул. Добрая, д.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</si>
</sst>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164" fontId="0" fillId="0" borderId="0" xfId="0" applyNumberFormat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2" borderId="0" xfId="0" applyFill="1"/>
    <xf numFmtId="0" fontId="0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164" fontId="0" fillId="0" borderId="0" xfId="0" applyNumberFormat="1"/>
    <xf numFmtId="0" fontId="9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164" fontId="3" fillId="2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164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5" fontId="0" fillId="2" borderId="0" xfId="0" applyNumberFormat="1" applyFill="1" applyAlignment="1">
      <alignment vertical="center"/>
    </xf>
    <xf numFmtId="4" fontId="0" fillId="0" borderId="1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/>
    </xf>
    <xf numFmtId="0" fontId="8" fillId="2" borderId="1" xfId="0" applyFon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4" fontId="0" fillId="2" borderId="1" xfId="0" applyNumberForma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4" fontId="10" fillId="0" borderId="1" xfId="0" applyNumberFormat="1" applyFont="1" applyBorder="1" applyAlignment="1">
      <alignment horizontal="right" vertical="center"/>
    </xf>
    <xf numFmtId="4" fontId="0" fillId="0" borderId="1" xfId="0" applyNumberFormat="1" applyBorder="1" applyAlignment="1">
      <alignment vertical="center"/>
    </xf>
    <xf numFmtId="164" fontId="0" fillId="2" borderId="1" xfId="0" applyNumberFormat="1" applyFill="1" applyBorder="1" applyAlignment="1">
      <alignment horizontal="right" vertical="center"/>
    </xf>
    <xf numFmtId="4" fontId="3" fillId="0" borderId="1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B1:G34"/>
  <sheetViews>
    <sheetView view="pageBreakPreview" topLeftCell="A16" zoomScale="96" zoomScaleNormal="100" zoomScaleSheetLayoutView="96" workbookViewId="0">
      <selection activeCell="E15" sqref="E15"/>
    </sheetView>
  </sheetViews>
  <sheetFormatPr defaultColWidth="9.140625" defaultRowHeight="15" x14ac:dyDescent="0.25"/>
  <cols>
    <col min="1" max="1" width="9.140625" style="14"/>
    <col min="2" max="2" width="6" style="14" customWidth="1"/>
    <col min="3" max="3" width="35.42578125" style="14" customWidth="1"/>
    <col min="4" max="4" width="9.28515625" style="14" customWidth="1"/>
    <col min="5" max="5" width="23.140625" style="14" customWidth="1"/>
    <col min="6" max="6" width="16.85546875" style="14" customWidth="1"/>
    <col min="7" max="7" width="16.140625" style="14" customWidth="1"/>
    <col min="8" max="16384" width="9.140625" style="14"/>
  </cols>
  <sheetData>
    <row r="1" spans="2:7" ht="82.5" customHeight="1" x14ac:dyDescent="0.25">
      <c r="B1" s="65" t="s">
        <v>28</v>
      </c>
      <c r="C1" s="65"/>
      <c r="D1" s="65"/>
      <c r="E1" s="65"/>
      <c r="F1" s="65"/>
      <c r="G1" s="65"/>
    </row>
    <row r="2" spans="2:7" ht="45" x14ac:dyDescent="0.25">
      <c r="B2" s="16" t="s">
        <v>0</v>
      </c>
      <c r="C2" s="16" t="s">
        <v>1</v>
      </c>
      <c r="D2" s="16" t="s">
        <v>10</v>
      </c>
      <c r="E2" s="16" t="s">
        <v>2</v>
      </c>
      <c r="F2" s="17" t="s">
        <v>3</v>
      </c>
      <c r="G2" s="17" t="s">
        <v>4</v>
      </c>
    </row>
    <row r="3" spans="2:7" ht="22.5" x14ac:dyDescent="0.25">
      <c r="B3" s="1">
        <v>1</v>
      </c>
      <c r="C3" s="53" t="s">
        <v>29</v>
      </c>
      <c r="D3" s="18" t="s">
        <v>30</v>
      </c>
      <c r="E3" s="2" t="s">
        <v>31</v>
      </c>
      <c r="F3" s="1">
        <v>0.38</v>
      </c>
      <c r="G3" s="44">
        <v>80</v>
      </c>
    </row>
    <row r="4" spans="2:7" ht="22.5" x14ac:dyDescent="0.25">
      <c r="B4" s="1">
        <v>2</v>
      </c>
      <c r="C4" s="53" t="s">
        <v>32</v>
      </c>
      <c r="D4" s="18" t="s">
        <v>33</v>
      </c>
      <c r="E4" s="2" t="s">
        <v>34</v>
      </c>
      <c r="F4" s="1">
        <v>0.38</v>
      </c>
      <c r="G4" s="44">
        <v>15</v>
      </c>
    </row>
    <row r="5" spans="2:7" x14ac:dyDescent="0.25">
      <c r="B5" s="1">
        <v>3</v>
      </c>
      <c r="C5" s="53" t="s">
        <v>35</v>
      </c>
      <c r="D5" s="18" t="s">
        <v>36</v>
      </c>
      <c r="E5" s="2" t="s">
        <v>37</v>
      </c>
      <c r="F5" s="1">
        <v>0.38</v>
      </c>
      <c r="G5" s="44">
        <v>15</v>
      </c>
    </row>
    <row r="6" spans="2:7" x14ac:dyDescent="0.25">
      <c r="B6" s="1">
        <v>4</v>
      </c>
      <c r="C6" s="1" t="s">
        <v>38</v>
      </c>
      <c r="D6" s="18" t="s">
        <v>39</v>
      </c>
      <c r="E6" s="23" t="s">
        <v>40</v>
      </c>
      <c r="F6" s="54">
        <v>0.38</v>
      </c>
      <c r="G6" s="55">
        <v>15</v>
      </c>
    </row>
    <row r="7" spans="2:7" x14ac:dyDescent="0.25">
      <c r="B7" s="1">
        <v>5</v>
      </c>
      <c r="C7" s="53" t="s">
        <v>41</v>
      </c>
      <c r="D7" s="18" t="s">
        <v>42</v>
      </c>
      <c r="E7" s="23" t="s">
        <v>43</v>
      </c>
      <c r="F7" s="54">
        <v>0.38</v>
      </c>
      <c r="G7" s="55">
        <v>25</v>
      </c>
    </row>
    <row r="8" spans="2:7" x14ac:dyDescent="0.25">
      <c r="B8" s="1">
        <v>6</v>
      </c>
      <c r="C8" s="70" t="s">
        <v>44</v>
      </c>
      <c r="D8" s="18" t="s">
        <v>45</v>
      </c>
      <c r="E8" s="23" t="s">
        <v>46</v>
      </c>
      <c r="F8" s="36">
        <v>0.38</v>
      </c>
      <c r="G8" s="37">
        <v>15</v>
      </c>
    </row>
    <row r="9" spans="2:7" x14ac:dyDescent="0.25">
      <c r="B9" s="1">
        <v>7</v>
      </c>
      <c r="C9" s="70" t="s">
        <v>47</v>
      </c>
      <c r="D9" s="18" t="s">
        <v>48</v>
      </c>
      <c r="E9" s="25" t="s">
        <v>49</v>
      </c>
      <c r="F9" s="36">
        <v>0.38</v>
      </c>
      <c r="G9" s="37">
        <v>15</v>
      </c>
    </row>
    <row r="10" spans="2:7" x14ac:dyDescent="0.25">
      <c r="B10" s="1">
        <v>8</v>
      </c>
      <c r="C10" s="70" t="s">
        <v>50</v>
      </c>
      <c r="D10" s="18" t="s">
        <v>51</v>
      </c>
      <c r="E10" s="2" t="s">
        <v>52</v>
      </c>
      <c r="F10" s="36">
        <v>0.38</v>
      </c>
      <c r="G10" s="37">
        <v>15</v>
      </c>
    </row>
    <row r="11" spans="2:7" x14ac:dyDescent="0.25">
      <c r="B11" s="1">
        <v>9</v>
      </c>
      <c r="C11" s="70" t="s">
        <v>50</v>
      </c>
      <c r="D11" s="18" t="s">
        <v>53</v>
      </c>
      <c r="E11" s="2" t="s">
        <v>54</v>
      </c>
      <c r="F11" s="36">
        <v>0.38</v>
      </c>
      <c r="G11" s="37">
        <v>15</v>
      </c>
    </row>
    <row r="12" spans="2:7" x14ac:dyDescent="0.25">
      <c r="B12" s="1">
        <v>10</v>
      </c>
      <c r="C12" s="70" t="s">
        <v>50</v>
      </c>
      <c r="D12" s="18" t="s">
        <v>55</v>
      </c>
      <c r="E12" s="2" t="s">
        <v>56</v>
      </c>
      <c r="F12" s="36">
        <v>0.38</v>
      </c>
      <c r="G12" s="37">
        <v>15</v>
      </c>
    </row>
    <row r="13" spans="2:7" x14ac:dyDescent="0.25">
      <c r="B13" s="1">
        <v>11</v>
      </c>
      <c r="C13" s="70" t="s">
        <v>50</v>
      </c>
      <c r="D13" s="18" t="s">
        <v>57</v>
      </c>
      <c r="E13" s="2" t="s">
        <v>58</v>
      </c>
      <c r="F13" s="36">
        <v>0.38</v>
      </c>
      <c r="G13" s="37">
        <v>15</v>
      </c>
    </row>
    <row r="14" spans="2:7" x14ac:dyDescent="0.25">
      <c r="B14" s="1">
        <v>12</v>
      </c>
      <c r="C14" s="70" t="s">
        <v>50</v>
      </c>
      <c r="D14" s="18" t="s">
        <v>59</v>
      </c>
      <c r="E14" s="2" t="s">
        <v>60</v>
      </c>
      <c r="F14" s="36">
        <v>0.38</v>
      </c>
      <c r="G14" s="37">
        <v>15</v>
      </c>
    </row>
    <row r="15" spans="2:7" x14ac:dyDescent="0.25">
      <c r="B15" s="1">
        <v>13</v>
      </c>
      <c r="C15" s="70" t="s">
        <v>50</v>
      </c>
      <c r="D15" s="18" t="s">
        <v>61</v>
      </c>
      <c r="E15" s="2" t="s">
        <v>62</v>
      </c>
      <c r="F15" s="36">
        <v>0.38</v>
      </c>
      <c r="G15" s="37">
        <v>15</v>
      </c>
    </row>
    <row r="16" spans="2:7" x14ac:dyDescent="0.25">
      <c r="B16" s="1">
        <v>14</v>
      </c>
      <c r="C16" s="70" t="s">
        <v>50</v>
      </c>
      <c r="D16" s="18" t="s">
        <v>63</v>
      </c>
      <c r="E16" s="2" t="s">
        <v>64</v>
      </c>
      <c r="F16" s="36">
        <v>0.38</v>
      </c>
      <c r="G16" s="37">
        <v>15</v>
      </c>
    </row>
    <row r="17" spans="2:7" x14ac:dyDescent="0.25">
      <c r="B17" s="1">
        <v>15</v>
      </c>
      <c r="C17" s="70" t="s">
        <v>50</v>
      </c>
      <c r="D17" s="18" t="s">
        <v>65</v>
      </c>
      <c r="E17" s="2" t="s">
        <v>66</v>
      </c>
      <c r="F17" s="36">
        <v>0.38</v>
      </c>
      <c r="G17" s="37">
        <v>15</v>
      </c>
    </row>
    <row r="18" spans="2:7" ht="22.5" x14ac:dyDescent="0.25">
      <c r="B18" s="1">
        <v>16</v>
      </c>
      <c r="C18" s="70" t="s">
        <v>67</v>
      </c>
      <c r="D18" s="18" t="s">
        <v>68</v>
      </c>
      <c r="E18" s="2" t="s">
        <v>69</v>
      </c>
      <c r="F18" s="36">
        <v>0.38</v>
      </c>
      <c r="G18" s="37">
        <v>150</v>
      </c>
    </row>
    <row r="19" spans="2:7" x14ac:dyDescent="0.25">
      <c r="B19" s="1">
        <v>17</v>
      </c>
      <c r="C19" s="70" t="s">
        <v>70</v>
      </c>
      <c r="D19" s="18" t="s">
        <v>71</v>
      </c>
      <c r="E19" s="2" t="s">
        <v>72</v>
      </c>
      <c r="F19" s="36">
        <v>0.38</v>
      </c>
      <c r="G19" s="37">
        <v>7</v>
      </c>
    </row>
    <row r="20" spans="2:7" x14ac:dyDescent="0.25">
      <c r="B20" s="1">
        <v>18</v>
      </c>
      <c r="C20" s="1" t="s">
        <v>73</v>
      </c>
      <c r="D20" s="18" t="s">
        <v>74</v>
      </c>
      <c r="E20" s="25" t="s">
        <v>75</v>
      </c>
      <c r="F20" s="32">
        <v>0.38</v>
      </c>
      <c r="G20" s="62">
        <v>15</v>
      </c>
    </row>
    <row r="21" spans="2:7" ht="22.5" x14ac:dyDescent="0.25">
      <c r="B21" s="1">
        <v>19</v>
      </c>
      <c r="C21" s="1" t="s">
        <v>76</v>
      </c>
      <c r="D21" s="18" t="s">
        <v>77</v>
      </c>
      <c r="E21" s="25" t="s">
        <v>78</v>
      </c>
      <c r="F21" s="32">
        <v>0.22</v>
      </c>
      <c r="G21" s="62">
        <v>15</v>
      </c>
    </row>
    <row r="22" spans="2:7" ht="22.5" x14ac:dyDescent="0.25">
      <c r="B22" s="1">
        <v>20</v>
      </c>
      <c r="C22" s="1" t="s">
        <v>79</v>
      </c>
      <c r="D22" s="18" t="s">
        <v>80</v>
      </c>
      <c r="E22" s="25" t="s">
        <v>81</v>
      </c>
      <c r="F22" s="32">
        <v>0.22</v>
      </c>
      <c r="G22" s="62">
        <v>15</v>
      </c>
    </row>
    <row r="23" spans="2:7" x14ac:dyDescent="0.25">
      <c r="B23" s="1">
        <v>21</v>
      </c>
      <c r="C23" s="1" t="s">
        <v>82</v>
      </c>
      <c r="D23" s="18" t="s">
        <v>83</v>
      </c>
      <c r="E23" s="25" t="s">
        <v>84</v>
      </c>
      <c r="F23" s="32">
        <v>0.38</v>
      </c>
      <c r="G23" s="62">
        <v>15</v>
      </c>
    </row>
    <row r="24" spans="2:7" x14ac:dyDescent="0.25">
      <c r="B24" s="1">
        <v>22</v>
      </c>
      <c r="C24" s="1" t="s">
        <v>85</v>
      </c>
      <c r="D24" s="18" t="s">
        <v>86</v>
      </c>
      <c r="E24" s="25" t="s">
        <v>87</v>
      </c>
      <c r="F24" s="32">
        <v>0.38</v>
      </c>
      <c r="G24" s="62">
        <v>30</v>
      </c>
    </row>
    <row r="25" spans="2:7" x14ac:dyDescent="0.25">
      <c r="B25" s="1">
        <v>23</v>
      </c>
      <c r="C25" s="1" t="s">
        <v>88</v>
      </c>
      <c r="D25" s="18" t="s">
        <v>89</v>
      </c>
      <c r="E25" s="25" t="s">
        <v>90</v>
      </c>
      <c r="F25" s="32">
        <v>0.38</v>
      </c>
      <c r="G25" s="62">
        <v>25</v>
      </c>
    </row>
    <row r="26" spans="2:7" ht="22.5" x14ac:dyDescent="0.25">
      <c r="B26" s="1">
        <v>24</v>
      </c>
      <c r="C26" s="1" t="s">
        <v>91</v>
      </c>
      <c r="D26" s="18" t="s">
        <v>92</v>
      </c>
      <c r="E26" s="25" t="s">
        <v>93</v>
      </c>
      <c r="F26" s="32">
        <v>0.22</v>
      </c>
      <c r="G26" s="62">
        <v>15</v>
      </c>
    </row>
    <row r="27" spans="2:7" ht="15.75" x14ac:dyDescent="0.25">
      <c r="B27" s="32"/>
      <c r="C27" s="10" t="s">
        <v>7</v>
      </c>
      <c r="D27" s="56"/>
      <c r="E27" s="32"/>
      <c r="F27" s="32"/>
      <c r="G27" s="62">
        <f>SUM(G3:G26)</f>
        <v>587</v>
      </c>
    </row>
    <row r="28" spans="2:7" x14ac:dyDescent="0.25">
      <c r="B28" s="20"/>
      <c r="C28" s="20"/>
      <c r="D28" s="51"/>
      <c r="E28" s="20"/>
      <c r="F28" s="20"/>
      <c r="G28" s="22"/>
    </row>
    <row r="29" spans="2:7" x14ac:dyDescent="0.25">
      <c r="B29" s="20"/>
      <c r="C29" s="57"/>
      <c r="D29" s="58"/>
      <c r="E29" s="20"/>
      <c r="F29" s="20"/>
      <c r="G29" s="20"/>
    </row>
    <row r="30" spans="2:7" x14ac:dyDescent="0.25">
      <c r="B30" s="20"/>
      <c r="C30" s="20" t="s">
        <v>8</v>
      </c>
      <c r="D30" s="51"/>
      <c r="E30" s="20">
        <v>75</v>
      </c>
      <c r="F30" s="20"/>
      <c r="G30" s="71">
        <v>2000</v>
      </c>
    </row>
    <row r="31" spans="2:7" x14ac:dyDescent="0.25">
      <c r="B31" s="20"/>
      <c r="C31" s="57"/>
      <c r="D31" s="58"/>
      <c r="E31" s="20"/>
      <c r="F31" s="20"/>
      <c r="G31" s="20"/>
    </row>
    <row r="32" spans="2:7" x14ac:dyDescent="0.25">
      <c r="B32" s="20"/>
      <c r="C32" s="57"/>
      <c r="D32" s="58"/>
      <c r="E32" s="20"/>
      <c r="F32" s="20"/>
      <c r="G32" s="20"/>
    </row>
    <row r="33" spans="2:7" x14ac:dyDescent="0.25">
      <c r="B33" s="20"/>
      <c r="C33" s="20"/>
      <c r="D33" s="51"/>
      <c r="E33" s="20"/>
      <c r="F33" s="20"/>
      <c r="G33" s="20"/>
    </row>
    <row r="34" spans="2:7" x14ac:dyDescent="0.25">
      <c r="B34" s="66" t="s">
        <v>14</v>
      </c>
      <c r="C34" s="66"/>
      <c r="D34" s="66"/>
      <c r="E34" s="66"/>
      <c r="F34" s="66"/>
      <c r="G34" s="66"/>
    </row>
  </sheetData>
  <mergeCells count="2">
    <mergeCell ref="B1:G1"/>
    <mergeCell ref="B34:G34"/>
  </mergeCells>
  <printOptions horizontalCentered="1"/>
  <pageMargins left="0.70866141732283472" right="0.70866141732283472" top="0.74803149606299213" bottom="0.74803149606299213" header="0" footer="0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11"/>
  <sheetViews>
    <sheetView view="pageBreakPreview" zoomScale="96" zoomScaleNormal="100" zoomScaleSheetLayoutView="96" workbookViewId="0">
      <selection activeCell="G8" sqref="G8"/>
    </sheetView>
  </sheetViews>
  <sheetFormatPr defaultRowHeight="15" x14ac:dyDescent="0.25"/>
  <cols>
    <col min="2" max="2" width="6" customWidth="1"/>
    <col min="3" max="3" width="35.42578125" customWidth="1"/>
    <col min="4" max="4" width="11.28515625" customWidth="1"/>
    <col min="5" max="5" width="27.85546875" customWidth="1"/>
    <col min="6" max="6" width="16.85546875" customWidth="1"/>
    <col min="7" max="7" width="16.140625" customWidth="1"/>
  </cols>
  <sheetData>
    <row r="1" spans="2:7" ht="85.5" customHeight="1" x14ac:dyDescent="0.25">
      <c r="B1" s="69" t="s">
        <v>94</v>
      </c>
      <c r="C1" s="69"/>
      <c r="D1" s="69"/>
      <c r="E1" s="69"/>
      <c r="F1" s="69"/>
      <c r="G1" s="69"/>
    </row>
    <row r="2" spans="2:7" ht="81.75" customHeight="1" x14ac:dyDescent="0.25">
      <c r="B2" s="11" t="s">
        <v>0</v>
      </c>
      <c r="C2" s="11" t="s">
        <v>1</v>
      </c>
      <c r="D2" s="16" t="s">
        <v>10</v>
      </c>
      <c r="E2" s="11" t="s">
        <v>2</v>
      </c>
      <c r="F2" s="11" t="s">
        <v>3</v>
      </c>
      <c r="G2" s="12" t="s">
        <v>4</v>
      </c>
    </row>
    <row r="3" spans="2:7" x14ac:dyDescent="0.25">
      <c r="B3" s="32">
        <v>1</v>
      </c>
      <c r="C3" s="34" t="s">
        <v>95</v>
      </c>
      <c r="D3" s="39" t="s">
        <v>96</v>
      </c>
      <c r="E3" s="2" t="s">
        <v>97</v>
      </c>
      <c r="F3" s="27">
        <v>0.38</v>
      </c>
      <c r="G3" s="64">
        <v>10</v>
      </c>
    </row>
    <row r="4" spans="2:7" ht="15.75" x14ac:dyDescent="0.25">
      <c r="B4" s="32"/>
      <c r="C4" s="10" t="s">
        <v>7</v>
      </c>
      <c r="D4" s="48"/>
      <c r="E4" s="19"/>
      <c r="F4" s="30"/>
      <c r="G4" s="30"/>
    </row>
    <row r="7" spans="2:7" x14ac:dyDescent="0.25">
      <c r="C7" s="3" t="s">
        <v>8</v>
      </c>
      <c r="D7" s="52"/>
      <c r="E7" s="3">
        <v>2</v>
      </c>
      <c r="F7" s="3"/>
      <c r="G7" s="6">
        <v>25</v>
      </c>
    </row>
    <row r="11" spans="2:7" x14ac:dyDescent="0.25">
      <c r="B11" s="68" t="s">
        <v>12</v>
      </c>
      <c r="C11" s="68"/>
      <c r="D11" s="68"/>
      <c r="E11" s="68"/>
      <c r="F11" s="68"/>
      <c r="G11" s="68"/>
    </row>
  </sheetData>
  <mergeCells count="2">
    <mergeCell ref="B1:G1"/>
    <mergeCell ref="B11:G11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pageSetUpPr fitToPage="1"/>
  </sheetPr>
  <dimension ref="B1:J39"/>
  <sheetViews>
    <sheetView view="pageBreakPreview" zoomScale="91" zoomScaleNormal="100" zoomScaleSheetLayoutView="91" workbookViewId="0">
      <selection activeCell="E51" sqref="E51"/>
    </sheetView>
  </sheetViews>
  <sheetFormatPr defaultColWidth="9.140625" defaultRowHeight="15" x14ac:dyDescent="0.25"/>
  <cols>
    <col min="1" max="1" width="9.140625" style="20"/>
    <col min="2" max="2" width="5.140625" style="21" customWidth="1"/>
    <col min="3" max="3" width="34.7109375" style="20" customWidth="1"/>
    <col min="4" max="4" width="12.28515625" style="20" customWidth="1"/>
    <col min="5" max="5" width="24.85546875" style="20" customWidth="1"/>
    <col min="6" max="6" width="12.7109375" style="20" customWidth="1"/>
    <col min="7" max="7" width="14.140625" style="20" customWidth="1"/>
    <col min="8" max="8" width="13.5703125" style="20" customWidth="1"/>
    <col min="9" max="9" width="11.5703125" style="20" customWidth="1"/>
    <col min="10" max="10" width="22.28515625" style="20" customWidth="1"/>
    <col min="11" max="16384" width="9.140625" style="20"/>
  </cols>
  <sheetData>
    <row r="1" spans="2:10" ht="81.75" customHeight="1" x14ac:dyDescent="0.25">
      <c r="B1" s="69" t="s">
        <v>98</v>
      </c>
      <c r="C1" s="69"/>
      <c r="D1" s="69"/>
      <c r="E1" s="69"/>
      <c r="F1" s="69"/>
      <c r="G1" s="69"/>
      <c r="H1" s="69"/>
      <c r="I1" s="69"/>
    </row>
    <row r="2" spans="2:10" ht="55.9" customHeight="1" x14ac:dyDescent="0.25">
      <c r="B2" s="11" t="s">
        <v>0</v>
      </c>
      <c r="C2" s="11" t="s">
        <v>1</v>
      </c>
      <c r="D2" s="11" t="s">
        <v>5</v>
      </c>
      <c r="E2" s="11" t="s">
        <v>2</v>
      </c>
      <c r="F2" s="59" t="s">
        <v>3</v>
      </c>
      <c r="G2" s="59" t="s">
        <v>4</v>
      </c>
      <c r="H2" s="59" t="s">
        <v>6</v>
      </c>
      <c r="I2" s="38" t="s">
        <v>9</v>
      </c>
    </row>
    <row r="3" spans="2:10" ht="22.5" x14ac:dyDescent="0.25">
      <c r="B3" s="11">
        <v>1</v>
      </c>
      <c r="C3" s="53" t="s">
        <v>15</v>
      </c>
      <c r="D3" s="17" t="s">
        <v>99</v>
      </c>
      <c r="E3" s="2" t="s">
        <v>16</v>
      </c>
      <c r="F3" s="1">
        <v>0.38</v>
      </c>
      <c r="G3" s="44">
        <v>15</v>
      </c>
      <c r="H3" s="30">
        <v>4</v>
      </c>
      <c r="I3" s="72">
        <v>550</v>
      </c>
      <c r="J3" s="22"/>
    </row>
    <row r="4" spans="2:10" ht="22.5" x14ac:dyDescent="0.25">
      <c r="B4" s="11">
        <v>2</v>
      </c>
      <c r="C4" s="30" t="s">
        <v>21</v>
      </c>
      <c r="D4" s="12" t="s">
        <v>100</v>
      </c>
      <c r="E4" s="2" t="s">
        <v>22</v>
      </c>
      <c r="F4" s="30">
        <v>0.38</v>
      </c>
      <c r="G4" s="42">
        <v>15</v>
      </c>
      <c r="H4" s="30">
        <v>4</v>
      </c>
      <c r="I4" s="72">
        <v>550</v>
      </c>
      <c r="J4" s="22"/>
    </row>
    <row r="5" spans="2:10" ht="22.5" x14ac:dyDescent="0.25">
      <c r="B5" s="11">
        <v>3</v>
      </c>
      <c r="C5" s="7" t="s">
        <v>101</v>
      </c>
      <c r="D5" s="35" t="s">
        <v>102</v>
      </c>
      <c r="E5" s="2" t="s">
        <v>103</v>
      </c>
      <c r="F5" s="34">
        <v>0.38</v>
      </c>
      <c r="G5" s="47">
        <v>15</v>
      </c>
      <c r="H5" s="30">
        <v>4</v>
      </c>
      <c r="I5" s="72">
        <v>550</v>
      </c>
    </row>
    <row r="6" spans="2:10" ht="22.5" x14ac:dyDescent="0.25">
      <c r="B6" s="11">
        <v>4</v>
      </c>
      <c r="C6" s="34" t="s">
        <v>67</v>
      </c>
      <c r="D6" s="35" t="s">
        <v>104</v>
      </c>
      <c r="E6" s="25" t="s">
        <v>105</v>
      </c>
      <c r="F6" s="34">
        <v>0.38</v>
      </c>
      <c r="G6" s="47">
        <v>150</v>
      </c>
      <c r="H6" s="30">
        <v>6</v>
      </c>
      <c r="I6" s="72">
        <v>62787.6</v>
      </c>
    </row>
    <row r="7" spans="2:10" ht="15.75" x14ac:dyDescent="0.25">
      <c r="B7" s="11">
        <v>5</v>
      </c>
      <c r="C7" s="53" t="s">
        <v>35</v>
      </c>
      <c r="D7" s="39" t="s">
        <v>106</v>
      </c>
      <c r="E7" s="2" t="s">
        <v>37</v>
      </c>
      <c r="F7" s="1">
        <v>0.38</v>
      </c>
      <c r="G7" s="47">
        <v>15</v>
      </c>
      <c r="H7" s="32">
        <v>4</v>
      </c>
      <c r="I7" s="73">
        <v>550</v>
      </c>
    </row>
    <row r="8" spans="2:10" ht="20.45" customHeight="1" x14ac:dyDescent="0.25">
      <c r="B8" s="11">
        <v>6</v>
      </c>
      <c r="C8" s="53" t="s">
        <v>23</v>
      </c>
      <c r="D8" s="39" t="s">
        <v>107</v>
      </c>
      <c r="E8" s="2" t="s">
        <v>24</v>
      </c>
      <c r="F8" s="1">
        <v>0.38</v>
      </c>
      <c r="G8" s="47">
        <v>15</v>
      </c>
      <c r="H8" s="32">
        <v>4</v>
      </c>
      <c r="I8" s="73">
        <v>550</v>
      </c>
    </row>
    <row r="9" spans="2:10" ht="15.75" x14ac:dyDescent="0.25">
      <c r="B9" s="11">
        <v>7</v>
      </c>
      <c r="C9" s="53" t="s">
        <v>38</v>
      </c>
      <c r="D9" s="39" t="s">
        <v>108</v>
      </c>
      <c r="E9" s="2" t="s">
        <v>40</v>
      </c>
      <c r="F9" s="1">
        <v>0.38</v>
      </c>
      <c r="G9" s="47">
        <v>15</v>
      </c>
      <c r="H9" s="32">
        <v>4</v>
      </c>
      <c r="I9" s="73">
        <v>550</v>
      </c>
    </row>
    <row r="10" spans="2:10" ht="15.75" x14ac:dyDescent="0.25">
      <c r="B10" s="11">
        <v>8</v>
      </c>
      <c r="C10" s="70" t="s">
        <v>44</v>
      </c>
      <c r="D10" s="39" t="s">
        <v>109</v>
      </c>
      <c r="E10" s="2" t="s">
        <v>110</v>
      </c>
      <c r="F10" s="1">
        <v>0.38</v>
      </c>
      <c r="G10" s="47">
        <v>15</v>
      </c>
      <c r="H10" s="32">
        <v>4</v>
      </c>
      <c r="I10" s="73">
        <v>550</v>
      </c>
    </row>
    <row r="11" spans="2:10" ht="15.75" x14ac:dyDescent="0.25">
      <c r="B11" s="11">
        <v>9</v>
      </c>
      <c r="C11" s="53" t="s">
        <v>82</v>
      </c>
      <c r="D11" s="39" t="s">
        <v>111</v>
      </c>
      <c r="E11" s="2" t="s">
        <v>84</v>
      </c>
      <c r="F11" s="1">
        <v>0.38</v>
      </c>
      <c r="G11" s="47">
        <v>15</v>
      </c>
      <c r="H11" s="32">
        <v>4</v>
      </c>
      <c r="I11" s="73">
        <v>550</v>
      </c>
    </row>
    <row r="12" spans="2:10" ht="22.5" x14ac:dyDescent="0.25">
      <c r="B12" s="11">
        <v>10</v>
      </c>
      <c r="C12" s="53" t="s">
        <v>32</v>
      </c>
      <c r="D12" s="39" t="s">
        <v>112</v>
      </c>
      <c r="E12" s="2" t="s">
        <v>34</v>
      </c>
      <c r="F12" s="1">
        <v>0.38</v>
      </c>
      <c r="G12" s="47">
        <v>15</v>
      </c>
      <c r="H12" s="32">
        <v>4</v>
      </c>
      <c r="I12" s="73">
        <v>550</v>
      </c>
    </row>
    <row r="13" spans="2:10" ht="15.75" x14ac:dyDescent="0.25">
      <c r="B13" s="11">
        <v>11</v>
      </c>
      <c r="C13" s="53" t="s">
        <v>47</v>
      </c>
      <c r="D13" s="39" t="s">
        <v>113</v>
      </c>
      <c r="E13" s="2" t="s">
        <v>49</v>
      </c>
      <c r="F13" s="1">
        <v>0.38</v>
      </c>
      <c r="G13" s="47">
        <v>15</v>
      </c>
      <c r="H13" s="32">
        <v>4</v>
      </c>
      <c r="I13" s="73">
        <v>550</v>
      </c>
    </row>
    <row r="14" spans="2:10" ht="15.75" x14ac:dyDescent="0.25">
      <c r="B14" s="11">
        <v>12</v>
      </c>
      <c r="C14" s="53" t="s">
        <v>73</v>
      </c>
      <c r="D14" s="39" t="s">
        <v>114</v>
      </c>
      <c r="E14" s="2" t="s">
        <v>75</v>
      </c>
      <c r="F14" s="1">
        <v>0.38</v>
      </c>
      <c r="G14" s="47">
        <v>15</v>
      </c>
      <c r="H14" s="32">
        <v>4</v>
      </c>
      <c r="I14" s="73">
        <v>550</v>
      </c>
    </row>
    <row r="15" spans="2:10" ht="15.75" x14ac:dyDescent="0.25">
      <c r="B15" s="11">
        <v>13</v>
      </c>
      <c r="C15" s="53" t="s">
        <v>41</v>
      </c>
      <c r="D15" s="39" t="s">
        <v>115</v>
      </c>
      <c r="E15" s="2" t="s">
        <v>43</v>
      </c>
      <c r="F15" s="1">
        <v>0.38</v>
      </c>
      <c r="G15" s="47">
        <v>25</v>
      </c>
      <c r="H15" s="32">
        <v>4</v>
      </c>
      <c r="I15" s="73">
        <v>12892.91</v>
      </c>
    </row>
    <row r="16" spans="2:10" ht="15.75" x14ac:dyDescent="0.25">
      <c r="B16" s="11">
        <v>14</v>
      </c>
      <c r="C16" s="74" t="s">
        <v>116</v>
      </c>
      <c r="D16" s="39" t="s">
        <v>117</v>
      </c>
      <c r="E16" s="26" t="s">
        <v>118</v>
      </c>
      <c r="F16" s="34">
        <v>0.38</v>
      </c>
      <c r="G16" s="47">
        <v>35</v>
      </c>
      <c r="H16" s="32">
        <v>6</v>
      </c>
      <c r="I16" s="73">
        <v>14650.44</v>
      </c>
    </row>
    <row r="17" spans="2:9" ht="15.75" x14ac:dyDescent="0.25">
      <c r="B17" s="11">
        <v>15</v>
      </c>
      <c r="C17" s="70" t="s">
        <v>50</v>
      </c>
      <c r="D17" s="39" t="s">
        <v>119</v>
      </c>
      <c r="E17" s="2" t="s">
        <v>52</v>
      </c>
      <c r="F17" s="1">
        <v>0.38</v>
      </c>
      <c r="G17" s="47">
        <v>15</v>
      </c>
      <c r="H17" s="32">
        <v>6</v>
      </c>
      <c r="I17" s="73">
        <v>550</v>
      </c>
    </row>
    <row r="18" spans="2:9" ht="15.75" x14ac:dyDescent="0.25">
      <c r="B18" s="11">
        <v>16</v>
      </c>
      <c r="C18" s="70" t="s">
        <v>50</v>
      </c>
      <c r="D18" s="39" t="s">
        <v>120</v>
      </c>
      <c r="E18" s="2" t="s">
        <v>54</v>
      </c>
      <c r="F18" s="1">
        <v>0.38</v>
      </c>
      <c r="G18" s="47">
        <v>15</v>
      </c>
      <c r="H18" s="32">
        <v>6</v>
      </c>
      <c r="I18" s="73">
        <v>6278.76</v>
      </c>
    </row>
    <row r="19" spans="2:9" ht="15.75" x14ac:dyDescent="0.25">
      <c r="B19" s="11">
        <v>17</v>
      </c>
      <c r="C19" s="70" t="s">
        <v>50</v>
      </c>
      <c r="D19" s="39" t="s">
        <v>121</v>
      </c>
      <c r="E19" s="2" t="s">
        <v>56</v>
      </c>
      <c r="F19" s="1">
        <v>0.38</v>
      </c>
      <c r="G19" s="47">
        <v>15</v>
      </c>
      <c r="H19" s="32">
        <v>6</v>
      </c>
      <c r="I19" s="73">
        <v>6278.76</v>
      </c>
    </row>
    <row r="20" spans="2:9" ht="15.75" x14ac:dyDescent="0.25">
      <c r="B20" s="11">
        <v>18</v>
      </c>
      <c r="C20" s="70" t="s">
        <v>50</v>
      </c>
      <c r="D20" s="39" t="s">
        <v>122</v>
      </c>
      <c r="E20" s="2" t="s">
        <v>58</v>
      </c>
      <c r="F20" s="1">
        <v>0.38</v>
      </c>
      <c r="G20" s="47">
        <v>15</v>
      </c>
      <c r="H20" s="32">
        <v>6</v>
      </c>
      <c r="I20" s="73">
        <v>6278.76</v>
      </c>
    </row>
    <row r="21" spans="2:9" ht="15.75" x14ac:dyDescent="0.25">
      <c r="B21" s="11">
        <v>19</v>
      </c>
      <c r="C21" s="70" t="s">
        <v>50</v>
      </c>
      <c r="D21" s="39" t="s">
        <v>123</v>
      </c>
      <c r="E21" s="2" t="s">
        <v>60</v>
      </c>
      <c r="F21" s="1">
        <v>0.38</v>
      </c>
      <c r="G21" s="47">
        <v>15</v>
      </c>
      <c r="H21" s="32">
        <v>6</v>
      </c>
      <c r="I21" s="73">
        <v>6278.76</v>
      </c>
    </row>
    <row r="22" spans="2:9" ht="15.75" x14ac:dyDescent="0.25">
      <c r="B22" s="11">
        <v>20</v>
      </c>
      <c r="C22" s="70" t="s">
        <v>50</v>
      </c>
      <c r="D22" s="39" t="s">
        <v>124</v>
      </c>
      <c r="E22" s="2" t="s">
        <v>62</v>
      </c>
      <c r="F22" s="1">
        <v>0.38</v>
      </c>
      <c r="G22" s="47">
        <v>15</v>
      </c>
      <c r="H22" s="32">
        <v>6</v>
      </c>
      <c r="I22" s="73">
        <v>6278.76</v>
      </c>
    </row>
    <row r="23" spans="2:9" ht="15.75" x14ac:dyDescent="0.25">
      <c r="B23" s="11">
        <v>21</v>
      </c>
      <c r="C23" s="70" t="s">
        <v>50</v>
      </c>
      <c r="D23" s="39" t="s">
        <v>125</v>
      </c>
      <c r="E23" s="2" t="s">
        <v>64</v>
      </c>
      <c r="F23" s="1">
        <v>0.38</v>
      </c>
      <c r="G23" s="47">
        <v>15</v>
      </c>
      <c r="H23" s="32">
        <v>6</v>
      </c>
      <c r="I23" s="73">
        <v>6278.76</v>
      </c>
    </row>
    <row r="24" spans="2:9" ht="15.75" x14ac:dyDescent="0.25">
      <c r="B24" s="11">
        <v>22</v>
      </c>
      <c r="C24" s="70" t="s">
        <v>50</v>
      </c>
      <c r="D24" s="39" t="s">
        <v>126</v>
      </c>
      <c r="E24" s="2" t="s">
        <v>66</v>
      </c>
      <c r="F24" s="1">
        <v>0.38</v>
      </c>
      <c r="G24" s="47">
        <v>15</v>
      </c>
      <c r="H24" s="32">
        <v>6</v>
      </c>
      <c r="I24" s="73">
        <v>6278.76</v>
      </c>
    </row>
    <row r="25" spans="2:9" ht="15.75" x14ac:dyDescent="0.25">
      <c r="B25" s="11">
        <v>23</v>
      </c>
      <c r="C25" s="30" t="s">
        <v>127</v>
      </c>
      <c r="D25" s="39" t="s">
        <v>128</v>
      </c>
      <c r="E25" s="33" t="s">
        <v>129</v>
      </c>
      <c r="F25" s="75">
        <v>0.38</v>
      </c>
      <c r="G25" s="47">
        <v>15</v>
      </c>
      <c r="H25" s="32">
        <v>4</v>
      </c>
      <c r="I25" s="76">
        <v>550</v>
      </c>
    </row>
    <row r="26" spans="2:9" ht="15.75" x14ac:dyDescent="0.25">
      <c r="B26" s="11">
        <v>24</v>
      </c>
      <c r="C26" s="63" t="s">
        <v>19</v>
      </c>
      <c r="D26" s="28" t="s">
        <v>130</v>
      </c>
      <c r="E26" s="2" t="s">
        <v>20</v>
      </c>
      <c r="F26" s="36">
        <v>0.38</v>
      </c>
      <c r="G26" s="37">
        <v>30</v>
      </c>
      <c r="H26" s="32">
        <v>4</v>
      </c>
      <c r="I26" s="73">
        <v>12892.91</v>
      </c>
    </row>
    <row r="27" spans="2:9" ht="15.75" x14ac:dyDescent="0.25">
      <c r="B27" s="11">
        <v>25</v>
      </c>
      <c r="C27" s="1" t="s">
        <v>88</v>
      </c>
      <c r="D27" s="28" t="s">
        <v>131</v>
      </c>
      <c r="E27" s="26" t="s">
        <v>90</v>
      </c>
      <c r="F27" s="77">
        <v>0.38</v>
      </c>
      <c r="G27" s="78">
        <v>25</v>
      </c>
      <c r="H27" s="32">
        <v>4</v>
      </c>
      <c r="I27" s="73">
        <v>12892.91</v>
      </c>
    </row>
    <row r="28" spans="2:9" ht="15.75" x14ac:dyDescent="0.25">
      <c r="B28" s="39"/>
      <c r="C28" s="13" t="s">
        <v>7</v>
      </c>
      <c r="D28" s="30"/>
      <c r="E28" s="30"/>
      <c r="F28" s="30"/>
      <c r="G28" s="60">
        <f>SUM(G3:G27)</f>
        <v>565</v>
      </c>
      <c r="H28" s="79"/>
      <c r="I28" s="80">
        <f>SUM(I3:I27)</f>
        <v>167218.09</v>
      </c>
    </row>
    <row r="29" spans="2:9" ht="15.75" x14ac:dyDescent="0.25">
      <c r="B29" s="52"/>
      <c r="C29" s="61"/>
      <c r="D29" s="3"/>
      <c r="E29" s="3"/>
      <c r="F29" s="3"/>
      <c r="G29" s="3"/>
      <c r="H29" s="3"/>
      <c r="I29" s="6"/>
    </row>
    <row r="30" spans="2:9" ht="15.75" x14ac:dyDescent="0.25">
      <c r="B30" s="52"/>
      <c r="C30" s="61"/>
      <c r="D30" s="3"/>
      <c r="E30" s="3"/>
      <c r="F30" s="3"/>
      <c r="G30" s="3"/>
      <c r="H30" s="3"/>
      <c r="I30" s="6"/>
    </row>
    <row r="31" spans="2:9" x14ac:dyDescent="0.25">
      <c r="B31" s="9"/>
      <c r="C31" s="3" t="s">
        <v>8</v>
      </c>
      <c r="D31" s="3"/>
      <c r="E31">
        <v>89</v>
      </c>
      <c r="F31"/>
      <c r="G31" s="24">
        <v>1693</v>
      </c>
      <c r="H31"/>
      <c r="I31" s="24"/>
    </row>
    <row r="32" spans="2:9" x14ac:dyDescent="0.25">
      <c r="B32" s="9"/>
      <c r="C32" s="3"/>
      <c r="D32" s="3"/>
      <c r="E32"/>
      <c r="F32"/>
      <c r="G32"/>
      <c r="H32"/>
      <c r="I32" s="24"/>
    </row>
    <row r="33" spans="2:9" x14ac:dyDescent="0.25">
      <c r="B33" s="9"/>
      <c r="C33" s="3"/>
      <c r="D33" s="3"/>
      <c r="E33"/>
      <c r="F33"/>
      <c r="G33"/>
      <c r="H33"/>
      <c r="I33" s="24"/>
    </row>
    <row r="34" spans="2:9" x14ac:dyDescent="0.25">
      <c r="B34" s="52"/>
      <c r="C34" s="3"/>
      <c r="D34" s="3"/>
      <c r="E34" s="3"/>
      <c r="F34" s="3"/>
      <c r="G34" s="3"/>
      <c r="H34" s="3"/>
      <c r="I34" s="6"/>
    </row>
    <row r="35" spans="2:9" x14ac:dyDescent="0.25">
      <c r="B35" s="52"/>
      <c r="C35" s="68" t="s">
        <v>13</v>
      </c>
      <c r="D35" s="68"/>
      <c r="E35" s="68"/>
      <c r="F35" s="68"/>
      <c r="G35" s="68"/>
      <c r="H35" s="68"/>
      <c r="I35" s="68"/>
    </row>
    <row r="36" spans="2:9" x14ac:dyDescent="0.25">
      <c r="B36" s="52"/>
      <c r="C36" s="3"/>
      <c r="D36" s="3"/>
      <c r="E36" s="3"/>
      <c r="F36" s="3"/>
      <c r="G36" s="3"/>
      <c r="H36" s="3"/>
      <c r="I36" s="6"/>
    </row>
    <row r="37" spans="2:9" x14ac:dyDescent="0.25">
      <c r="B37" s="52"/>
      <c r="C37" s="3"/>
      <c r="D37" s="3"/>
      <c r="E37" s="3"/>
      <c r="F37" s="3"/>
      <c r="G37" s="3"/>
      <c r="H37" s="3"/>
      <c r="I37" s="6"/>
    </row>
    <row r="38" spans="2:9" x14ac:dyDescent="0.25">
      <c r="B38" s="52"/>
      <c r="C38" s="3"/>
      <c r="D38" s="3"/>
      <c r="E38" s="3"/>
      <c r="F38" s="3"/>
      <c r="G38" s="3"/>
      <c r="H38" s="3"/>
      <c r="I38" s="6"/>
    </row>
    <row r="39" spans="2:9" x14ac:dyDescent="0.25">
      <c r="B39" s="52"/>
      <c r="C39" s="3"/>
      <c r="D39" s="3"/>
      <c r="E39" s="3"/>
      <c r="F39" s="3"/>
      <c r="G39" s="3"/>
      <c r="H39" s="3"/>
      <c r="I39" s="6"/>
    </row>
  </sheetData>
  <mergeCells count="2">
    <mergeCell ref="B1:I1"/>
    <mergeCell ref="C35:I3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11"/>
  <sheetViews>
    <sheetView view="pageBreakPreview" zoomScale="91" zoomScaleNormal="100" zoomScaleSheetLayoutView="91" workbookViewId="0">
      <selection activeCell="E12" sqref="E12"/>
    </sheetView>
  </sheetViews>
  <sheetFormatPr defaultColWidth="9.140625" defaultRowHeight="15" x14ac:dyDescent="0.25"/>
  <cols>
    <col min="1" max="1" width="9.140625" style="3"/>
    <col min="2" max="2" width="5.140625" style="8" customWidth="1"/>
    <col min="3" max="3" width="35.28515625" style="3" customWidth="1"/>
    <col min="4" max="4" width="11.140625" style="3" customWidth="1"/>
    <col min="5" max="5" width="22.28515625" style="3" customWidth="1"/>
    <col min="6" max="6" width="14.140625" style="3" customWidth="1"/>
    <col min="7" max="7" width="14.85546875" style="3" customWidth="1"/>
    <col min="8" max="8" width="9.42578125" style="3" customWidth="1"/>
    <col min="9" max="9" width="22.28515625" style="3" customWidth="1"/>
    <col min="10" max="16384" width="9.140625" style="3"/>
  </cols>
  <sheetData>
    <row r="1" spans="2:9" ht="81.75" customHeight="1" x14ac:dyDescent="0.25">
      <c r="B1" s="67" t="s">
        <v>132</v>
      </c>
      <c r="C1" s="67"/>
      <c r="D1" s="67"/>
      <c r="E1" s="67"/>
      <c r="F1" s="67"/>
      <c r="G1" s="67"/>
      <c r="H1" s="67"/>
    </row>
    <row r="2" spans="2:9" ht="47.25" x14ac:dyDescent="0.25">
      <c r="B2" s="11" t="s">
        <v>0</v>
      </c>
      <c r="C2" s="11" t="s">
        <v>1</v>
      </c>
      <c r="D2" s="11" t="s">
        <v>5</v>
      </c>
      <c r="E2" s="11" t="s">
        <v>2</v>
      </c>
      <c r="F2" s="11" t="s">
        <v>3</v>
      </c>
      <c r="G2" s="12" t="s">
        <v>4</v>
      </c>
      <c r="H2" s="12" t="s">
        <v>9</v>
      </c>
    </row>
    <row r="3" spans="2:9" x14ac:dyDescent="0.25">
      <c r="B3" s="40"/>
      <c r="C3" s="32"/>
      <c r="D3" s="45"/>
      <c r="E3" s="33"/>
      <c r="F3" s="30"/>
      <c r="G3" s="30"/>
      <c r="H3" s="41"/>
      <c r="I3" s="6"/>
    </row>
    <row r="4" spans="2:9" ht="15.75" x14ac:dyDescent="0.25">
      <c r="B4" s="39"/>
      <c r="C4" s="13" t="s">
        <v>7</v>
      </c>
      <c r="D4" s="30"/>
      <c r="E4" s="30"/>
      <c r="F4" s="30"/>
      <c r="G4" s="30"/>
      <c r="H4" s="49">
        <f>SUM(H3:H3)</f>
        <v>0</v>
      </c>
    </row>
    <row r="5" spans="2:9" x14ac:dyDescent="0.25">
      <c r="B5" s="43"/>
    </row>
    <row r="6" spans="2:9" x14ac:dyDescent="0.25">
      <c r="B6" s="43"/>
    </row>
    <row r="7" spans="2:9" x14ac:dyDescent="0.25">
      <c r="B7" s="9"/>
      <c r="C7" s="5" t="s">
        <v>8</v>
      </c>
      <c r="D7" s="5"/>
      <c r="E7" s="4">
        <v>0</v>
      </c>
      <c r="F7"/>
      <c r="G7"/>
      <c r="H7"/>
    </row>
    <row r="8" spans="2:9" x14ac:dyDescent="0.25">
      <c r="B8" s="9"/>
      <c r="C8" s="5"/>
      <c r="D8" s="5"/>
      <c r="E8" s="4"/>
      <c r="F8"/>
      <c r="G8"/>
      <c r="H8"/>
    </row>
    <row r="9" spans="2:9" x14ac:dyDescent="0.25">
      <c r="B9" s="43"/>
    </row>
    <row r="10" spans="2:9" x14ac:dyDescent="0.25">
      <c r="B10" s="43"/>
    </row>
    <row r="11" spans="2:9" x14ac:dyDescent="0.25">
      <c r="B11" s="43"/>
      <c r="C11" s="68" t="s">
        <v>13</v>
      </c>
      <c r="D11" s="68"/>
      <c r="E11" s="68"/>
      <c r="F11" s="68"/>
      <c r="G11" s="68"/>
      <c r="H11" s="68"/>
    </row>
  </sheetData>
  <mergeCells count="2">
    <mergeCell ref="B1:H1"/>
    <mergeCell ref="C11:H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25"/>
  <sheetViews>
    <sheetView tabSelected="1" view="pageBreakPreview" zoomScaleNormal="100" zoomScaleSheetLayoutView="100" workbookViewId="0">
      <selection activeCell="C16" sqref="C16"/>
    </sheetView>
  </sheetViews>
  <sheetFormatPr defaultColWidth="9.140625" defaultRowHeight="15" x14ac:dyDescent="0.25"/>
  <cols>
    <col min="1" max="1" width="9.140625" style="20"/>
    <col min="2" max="2" width="5.140625" style="21" customWidth="1"/>
    <col min="3" max="3" width="34.28515625" style="20" customWidth="1"/>
    <col min="4" max="4" width="11.140625" style="20" customWidth="1"/>
    <col min="5" max="5" width="16.140625" style="20" customWidth="1"/>
    <col min="6" max="6" width="22.85546875" style="20" customWidth="1"/>
    <col min="7" max="7" width="20.42578125" style="20" customWidth="1"/>
    <col min="8" max="8" width="16.28515625" style="20" customWidth="1"/>
    <col min="9" max="9" width="15.28515625" style="20" customWidth="1"/>
    <col min="10" max="10" width="10.28515625" style="20" bestFit="1" customWidth="1"/>
    <col min="11" max="16384" width="9.140625" style="20"/>
  </cols>
  <sheetData>
    <row r="1" spans="1:9" ht="83.25" customHeight="1" x14ac:dyDescent="0.25">
      <c r="B1" s="69" t="s">
        <v>133</v>
      </c>
      <c r="C1" s="69"/>
      <c r="D1" s="69"/>
      <c r="E1" s="69"/>
      <c r="F1" s="69"/>
      <c r="G1" s="69"/>
      <c r="H1" s="69"/>
      <c r="I1" s="69"/>
    </row>
    <row r="2" spans="1:9" ht="47.25" x14ac:dyDescent="0.25">
      <c r="B2" s="11" t="s">
        <v>0</v>
      </c>
      <c r="C2" s="11" t="s">
        <v>1</v>
      </c>
      <c r="D2" s="11" t="s">
        <v>26</v>
      </c>
      <c r="E2" s="11" t="s">
        <v>11</v>
      </c>
      <c r="F2" s="11" t="s">
        <v>2</v>
      </c>
      <c r="G2" s="11" t="s">
        <v>3</v>
      </c>
      <c r="H2" s="12" t="s">
        <v>27</v>
      </c>
      <c r="I2" s="12" t="s">
        <v>9</v>
      </c>
    </row>
    <row r="3" spans="1:9" ht="15.75" x14ac:dyDescent="0.25">
      <c r="B3" s="11">
        <v>1</v>
      </c>
      <c r="C3" s="53" t="s">
        <v>35</v>
      </c>
      <c r="D3" s="39" t="s">
        <v>106</v>
      </c>
      <c r="E3" s="46">
        <v>43894</v>
      </c>
      <c r="F3" s="2" t="s">
        <v>37</v>
      </c>
      <c r="G3" s="1">
        <v>0.38</v>
      </c>
      <c r="H3" s="37">
        <v>15</v>
      </c>
      <c r="I3" s="81">
        <v>550</v>
      </c>
    </row>
    <row r="4" spans="1:9" ht="15.75" x14ac:dyDescent="0.25">
      <c r="A4" s="15"/>
      <c r="B4" s="11">
        <v>2</v>
      </c>
      <c r="C4" s="53" t="s">
        <v>23</v>
      </c>
      <c r="D4" s="39" t="s">
        <v>107</v>
      </c>
      <c r="E4" s="46">
        <v>43894</v>
      </c>
      <c r="F4" s="2" t="s">
        <v>24</v>
      </c>
      <c r="G4" s="1">
        <v>0.38</v>
      </c>
      <c r="H4" s="37">
        <v>15</v>
      </c>
      <c r="I4" s="81">
        <v>550</v>
      </c>
    </row>
    <row r="5" spans="1:9" ht="15.75" x14ac:dyDescent="0.25">
      <c r="B5" s="11">
        <v>3</v>
      </c>
      <c r="C5" s="53" t="s">
        <v>38</v>
      </c>
      <c r="D5" s="39" t="s">
        <v>108</v>
      </c>
      <c r="E5" s="46">
        <v>43894</v>
      </c>
      <c r="F5" s="2" t="s">
        <v>40</v>
      </c>
      <c r="G5" s="1">
        <v>0.38</v>
      </c>
      <c r="H5" s="37">
        <v>15</v>
      </c>
      <c r="I5" s="81">
        <v>550</v>
      </c>
    </row>
    <row r="6" spans="1:9" ht="15.75" x14ac:dyDescent="0.25">
      <c r="B6" s="11">
        <v>4</v>
      </c>
      <c r="C6" s="70" t="s">
        <v>44</v>
      </c>
      <c r="D6" s="39" t="s">
        <v>109</v>
      </c>
      <c r="E6" s="46">
        <v>43894</v>
      </c>
      <c r="F6" s="2" t="s">
        <v>110</v>
      </c>
      <c r="G6" s="1">
        <v>0.38</v>
      </c>
      <c r="H6" s="37">
        <v>15</v>
      </c>
      <c r="I6" s="81">
        <v>550</v>
      </c>
    </row>
    <row r="7" spans="1:9" ht="15.75" x14ac:dyDescent="0.25">
      <c r="B7" s="11">
        <v>5</v>
      </c>
      <c r="C7" s="53" t="s">
        <v>82</v>
      </c>
      <c r="D7" s="39" t="s">
        <v>111</v>
      </c>
      <c r="E7" s="46">
        <v>43894</v>
      </c>
      <c r="F7" s="2" t="s">
        <v>84</v>
      </c>
      <c r="G7" s="1">
        <v>0.38</v>
      </c>
      <c r="H7" s="37">
        <v>15</v>
      </c>
      <c r="I7" s="81">
        <v>550</v>
      </c>
    </row>
    <row r="8" spans="1:9" ht="22.5" x14ac:dyDescent="0.25">
      <c r="B8" s="11">
        <v>6</v>
      </c>
      <c r="C8" s="53" t="s">
        <v>32</v>
      </c>
      <c r="D8" s="39" t="s">
        <v>112</v>
      </c>
      <c r="E8" s="46">
        <v>43894</v>
      </c>
      <c r="F8" s="2" t="s">
        <v>34</v>
      </c>
      <c r="G8" s="1">
        <v>0.38</v>
      </c>
      <c r="H8" s="37">
        <v>15</v>
      </c>
      <c r="I8" s="81">
        <v>550</v>
      </c>
    </row>
    <row r="9" spans="1:9" ht="22.9" customHeight="1" x14ac:dyDescent="0.25">
      <c r="B9" s="11">
        <v>7</v>
      </c>
      <c r="C9" s="1" t="s">
        <v>17</v>
      </c>
      <c r="D9" s="28" t="s">
        <v>25</v>
      </c>
      <c r="E9" s="29">
        <v>43894</v>
      </c>
      <c r="F9" s="2" t="s">
        <v>18</v>
      </c>
      <c r="G9" s="34">
        <v>0.38</v>
      </c>
      <c r="H9" s="47">
        <v>30</v>
      </c>
      <c r="I9" s="83">
        <v>12892.91</v>
      </c>
    </row>
    <row r="10" spans="1:9" ht="15.75" x14ac:dyDescent="0.25">
      <c r="B10" s="11">
        <v>8</v>
      </c>
      <c r="C10" s="63" t="s">
        <v>19</v>
      </c>
      <c r="D10" s="28" t="s">
        <v>130</v>
      </c>
      <c r="E10" s="29">
        <v>43894</v>
      </c>
      <c r="F10" s="2" t="s">
        <v>20</v>
      </c>
      <c r="G10" s="36">
        <v>0.38</v>
      </c>
      <c r="H10" s="37">
        <v>30</v>
      </c>
      <c r="I10" s="83">
        <v>12892.91</v>
      </c>
    </row>
    <row r="11" spans="1:9" ht="22.5" x14ac:dyDescent="0.25">
      <c r="B11" s="11">
        <v>9</v>
      </c>
      <c r="C11" s="63" t="s">
        <v>134</v>
      </c>
      <c r="D11" s="12" t="s">
        <v>135</v>
      </c>
      <c r="E11" s="31">
        <v>43899</v>
      </c>
      <c r="F11" s="25" t="s">
        <v>136</v>
      </c>
      <c r="G11" s="36">
        <v>0.38</v>
      </c>
      <c r="H11" s="37">
        <v>15</v>
      </c>
      <c r="I11" s="72">
        <v>550</v>
      </c>
    </row>
    <row r="12" spans="1:9" ht="15.75" x14ac:dyDescent="0.25">
      <c r="B12" s="11">
        <v>10</v>
      </c>
      <c r="C12" s="30" t="s">
        <v>140</v>
      </c>
      <c r="D12" s="39" t="s">
        <v>141</v>
      </c>
      <c r="E12" s="31">
        <v>43908</v>
      </c>
      <c r="F12" s="33" t="s">
        <v>142</v>
      </c>
      <c r="G12" s="75">
        <v>0.38</v>
      </c>
      <c r="H12" s="82">
        <v>15</v>
      </c>
      <c r="I12" s="76">
        <v>550</v>
      </c>
    </row>
    <row r="13" spans="1:9" ht="15.75" x14ac:dyDescent="0.25">
      <c r="B13" s="11">
        <v>11</v>
      </c>
      <c r="C13" s="1" t="s">
        <v>88</v>
      </c>
      <c r="D13" s="28" t="s">
        <v>131</v>
      </c>
      <c r="E13" s="29">
        <v>43915</v>
      </c>
      <c r="F13" s="26" t="s">
        <v>90</v>
      </c>
      <c r="G13" s="77">
        <v>0.38</v>
      </c>
      <c r="H13" s="78">
        <v>25</v>
      </c>
      <c r="I13" s="83">
        <v>12892.91</v>
      </c>
    </row>
    <row r="14" spans="1:9" ht="23.45" customHeight="1" x14ac:dyDescent="0.25">
      <c r="B14" s="11">
        <v>12</v>
      </c>
      <c r="C14" s="53" t="s">
        <v>47</v>
      </c>
      <c r="D14" s="39" t="s">
        <v>113</v>
      </c>
      <c r="E14" s="46">
        <v>43916</v>
      </c>
      <c r="F14" s="2" t="s">
        <v>49</v>
      </c>
      <c r="G14" s="1">
        <v>0.38</v>
      </c>
      <c r="H14" s="37">
        <v>15</v>
      </c>
      <c r="I14" s="81">
        <v>550</v>
      </c>
    </row>
    <row r="15" spans="1:9" ht="21" customHeight="1" x14ac:dyDescent="0.25">
      <c r="B15" s="11">
        <v>13</v>
      </c>
      <c r="C15" s="53" t="s">
        <v>41</v>
      </c>
      <c r="D15" s="39" t="s">
        <v>115</v>
      </c>
      <c r="E15" s="46">
        <v>43916</v>
      </c>
      <c r="F15" s="2" t="s">
        <v>43</v>
      </c>
      <c r="G15" s="1">
        <v>0.38</v>
      </c>
      <c r="H15" s="44">
        <v>25</v>
      </c>
      <c r="I15" s="81">
        <v>12892.91</v>
      </c>
    </row>
    <row r="16" spans="1:9" ht="22.15" customHeight="1" x14ac:dyDescent="0.25">
      <c r="B16" s="11">
        <v>14</v>
      </c>
      <c r="C16" s="30" t="s">
        <v>137</v>
      </c>
      <c r="D16" s="39" t="s">
        <v>138</v>
      </c>
      <c r="E16" s="31">
        <v>43916</v>
      </c>
      <c r="F16" s="25" t="s">
        <v>139</v>
      </c>
      <c r="G16" s="36">
        <v>0.38</v>
      </c>
      <c r="H16" s="37">
        <v>25</v>
      </c>
      <c r="I16" s="81">
        <v>12627.46</v>
      </c>
    </row>
    <row r="17" spans="2:9" ht="15.75" x14ac:dyDescent="0.25">
      <c r="B17" s="30"/>
      <c r="C17" s="13" t="s">
        <v>7</v>
      </c>
      <c r="D17" s="30"/>
      <c r="E17" s="30"/>
      <c r="F17" s="30"/>
      <c r="G17" s="30"/>
      <c r="H17" s="60">
        <f>SUM(H3:H16)</f>
        <v>270</v>
      </c>
      <c r="I17" s="50">
        <f>SUM(I3:I16)</f>
        <v>69149.100000000006</v>
      </c>
    </row>
    <row r="18" spans="2:9" x14ac:dyDescent="0.25">
      <c r="B18" s="3"/>
      <c r="C18" s="3"/>
      <c r="D18" s="3"/>
      <c r="E18" s="3"/>
      <c r="F18" s="3"/>
      <c r="G18" s="3"/>
      <c r="H18" s="52"/>
      <c r="I18" s="84"/>
    </row>
    <row r="19" spans="2:9" x14ac:dyDescent="0.25">
      <c r="B19"/>
      <c r="C19" s="3" t="s">
        <v>8</v>
      </c>
      <c r="D19" s="3"/>
      <c r="E19">
        <v>130</v>
      </c>
      <c r="F19"/>
      <c r="G19"/>
      <c r="H19" s="85">
        <v>2433</v>
      </c>
      <c r="I19" s="86"/>
    </row>
    <row r="20" spans="2:9" x14ac:dyDescent="0.25">
      <c r="B20"/>
      <c r="C20" s="3"/>
      <c r="D20" s="3"/>
      <c r="E20"/>
      <c r="F20"/>
      <c r="G20"/>
      <c r="H20" s="9"/>
      <c r="I20"/>
    </row>
    <row r="21" spans="2:9" x14ac:dyDescent="0.25">
      <c r="B21" s="3"/>
      <c r="C21" s="3"/>
      <c r="D21" s="3"/>
      <c r="E21" s="3"/>
      <c r="F21" s="3"/>
      <c r="G21" s="3"/>
      <c r="H21" s="52"/>
      <c r="I21" s="3"/>
    </row>
    <row r="22" spans="2:9" x14ac:dyDescent="0.25">
      <c r="B22" s="3"/>
      <c r="C22" s="68" t="s">
        <v>13</v>
      </c>
      <c r="D22" s="68"/>
      <c r="E22" s="68"/>
      <c r="F22" s="68"/>
      <c r="G22" s="68"/>
      <c r="H22" s="68"/>
      <c r="I22" s="3"/>
    </row>
    <row r="23" spans="2:9" x14ac:dyDescent="0.25">
      <c r="B23" s="3"/>
      <c r="C23" s="3"/>
      <c r="D23" s="3"/>
      <c r="E23" s="3"/>
      <c r="F23" s="3"/>
      <c r="G23" s="3"/>
      <c r="H23" s="43"/>
      <c r="I23" s="3"/>
    </row>
    <row r="24" spans="2:9" x14ac:dyDescent="0.25">
      <c r="B24" s="3"/>
      <c r="C24" s="3"/>
      <c r="D24" s="3"/>
      <c r="E24" s="3"/>
      <c r="F24" s="3"/>
      <c r="G24" s="3"/>
      <c r="H24" s="43"/>
      <c r="I24" s="3"/>
    </row>
    <row r="25" spans="2:9" x14ac:dyDescent="0.25">
      <c r="B25" s="3"/>
      <c r="C25" s="3"/>
      <c r="D25" s="3"/>
      <c r="E25" s="3"/>
      <c r="F25" s="3"/>
      <c r="G25" s="3"/>
      <c r="H25" s="43"/>
      <c r="I25" s="3"/>
    </row>
  </sheetData>
  <mergeCells count="2">
    <mergeCell ref="B1:I1"/>
    <mergeCell ref="C22:H22"/>
  </mergeCells>
  <printOptions horizontalCentered="1"/>
  <pageMargins left="0.7" right="0.7" top="0.75" bottom="0.75" header="0.3" footer="0.3"/>
  <pageSetup paperSize="9" scale="6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заявки</vt:lpstr>
      <vt:lpstr>заявки аннулир</vt:lpstr>
      <vt:lpstr>договора</vt:lpstr>
      <vt:lpstr>договора растор</vt:lpstr>
      <vt:lpstr>выполненные присоед-я</vt:lpstr>
      <vt:lpstr>'выполненные присоед-я'!Область_печати</vt:lpstr>
      <vt:lpstr>договора!Область_печати</vt:lpstr>
      <vt:lpstr>'договора растор'!Область_печати</vt:lpstr>
      <vt:lpstr>заявки!Область_печати</vt:lpstr>
      <vt:lpstr>'заявки аннулир'!Область_печати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2020-04-03T08:08:24Z</dcterms:modified>
</cp:coreProperties>
</file>