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D1E6DEA3-3CDB-401D-8F43-54DCD313EFCB}" xr6:coauthVersionLast="45" xr6:coauthVersionMax="45" xr10:uidLastSave="{00000000-0000-0000-0000-000000000000}"/>
  <bookViews>
    <workbookView xWindow="-120" yWindow="-120" windowWidth="29040" windowHeight="15840" tabRatio="672" firstSheet="2" activeTab="2" xr2:uid="{00000000-000D-0000-FFFF-FFFF00000000}"/>
  </bookViews>
  <sheets>
    <sheet name="январь 2020" sheetId="7" state="hidden" r:id="rId1"/>
    <sheet name="февраль 2020" sheetId="19" state="hidden" r:id="rId2"/>
    <sheet name="март 2020" sheetId="20" r:id="rId3"/>
    <sheet name="март 2019" sheetId="9" state="hidden" r:id="rId4"/>
    <sheet name="апрель 2019" sheetId="10" state="hidden" r:id="rId5"/>
    <sheet name="май 2019" sheetId="11" state="hidden" r:id="rId6"/>
    <sheet name="июнь 2019" sheetId="12" state="hidden" r:id="rId7"/>
    <sheet name="июль 2019" sheetId="13" state="hidden" r:id="rId8"/>
    <sheet name="август 2019" sheetId="14" state="hidden" r:id="rId9"/>
    <sheet name="сентябрь 2019" sheetId="15" state="hidden" r:id="rId10"/>
    <sheet name="октябрь 2019" sheetId="16" state="hidden" r:id="rId11"/>
    <sheet name="ноябрь 2019" sheetId="17" state="hidden" r:id="rId12"/>
    <sheet name="декабрь 2019" sheetId="18" state="hidden" r:id="rId13"/>
  </sheets>
  <definedNames>
    <definedName name="_xlnm.Print_Area" localSheetId="8">'август 2019'!$A$1:$K$25</definedName>
    <definedName name="_xlnm.Print_Area" localSheetId="4">'апрель 2019'!$A$1:$K$25</definedName>
    <definedName name="_xlnm.Print_Area" localSheetId="12">'декабрь 2019'!$A$1:$K$25</definedName>
    <definedName name="_xlnm.Print_Area" localSheetId="7">'июль 2019'!$A$1:$K$25</definedName>
    <definedName name="_xlnm.Print_Area" localSheetId="6">'июнь 2019'!$A$1:$K$25</definedName>
    <definedName name="_xlnm.Print_Area" localSheetId="5">'май 2019'!$A$1:$K$25</definedName>
    <definedName name="_xlnm.Print_Area" localSheetId="3">'март 2019'!$A$1:$K$25</definedName>
    <definedName name="_xlnm.Print_Area" localSheetId="2">'март 2020'!$A$1:$K$25</definedName>
    <definedName name="_xlnm.Print_Area" localSheetId="11">'ноябрь 2019'!$A$1:$K$25</definedName>
    <definedName name="_xlnm.Print_Area" localSheetId="10">'октябрь 2019'!$A$1:$K$25</definedName>
    <definedName name="_xlnm.Print_Area" localSheetId="9">'сентябрь 2019'!$A$1:$K$25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0" l="1"/>
  <c r="M7" i="20" s="1"/>
  <c r="N7" i="20" s="1"/>
  <c r="I7" i="20"/>
  <c r="F8" i="20"/>
  <c r="F7" i="20"/>
  <c r="C8" i="20"/>
  <c r="C7" i="20"/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<sst xmlns="http://schemas.openxmlformats.org/spreadsheetml/2006/main" count="429" uniqueCount="37">
  <si>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</si>
  <si>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</si>
  <si>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</si>
  <si>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</si>
  <si>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</si>
  <si>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</si>
  <si>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</si>
  <si>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</si>
  <si>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</si>
  <si>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</si>
  <si>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</si>
  <si>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</si>
  <si>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</si>
  <si>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</si>
  <si>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</si>
  <si>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</si>
  <si>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</si>
  <si>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</si>
  <si>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</si>
  <si>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</si>
  <si>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</si>
  <si>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</si>
  <si>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</si>
  <si>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</si>
  <si>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</si>
  <si>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</si>
  <si>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</si>
  <si>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</si>
  <si>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</si>
  <si>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</si>
  <si>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</si>
  <si>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</si>
  <si>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</si>
  <si>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</si>
  <si>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</si>
  <si>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</si>
  <si>
    <t>ИНФОРМАЦИЯ
об осуществлении технологического присоединения
по договорам, заключенным ООО ЭСК "Энергия"
за март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</si>
</sst>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5" ht="69.75" customHeight="1" x14ac:dyDescent="0.25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5" ht="30" customHeight="1" x14ac:dyDescent="0.25">
      <c r="A3" s="26" t="s">
        <v>3</v>
      </c>
      <c r="B3" s="26"/>
      <c r="C3" s="26" t="s">
        <v>4</v>
      </c>
      <c r="D3" s="26"/>
      <c r="E3" s="26"/>
      <c r="F3" s="26" t="s">
        <v>5</v>
      </c>
      <c r="G3" s="26"/>
      <c r="H3" s="26"/>
      <c r="I3" s="26" t="s">
        <v>6</v>
      </c>
      <c r="J3" s="26"/>
      <c r="K3" s="26"/>
    </row>
    <row r="4" spans="1:15" ht="30" x14ac:dyDescent="0.25">
      <c r="A4" s="26"/>
      <c r="B4" s="26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21"/>
      <c r="N6" s="21"/>
      <c r="O6" s="21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7" t="s">
        <v>24</v>
      </c>
      <c r="D3" s="26"/>
      <c r="E3" s="26"/>
      <c r="F3" s="26" t="s">
        <v>5</v>
      </c>
      <c r="G3" s="26"/>
      <c r="H3" s="26"/>
      <c r="I3" s="27" t="s">
        <v>23</v>
      </c>
      <c r="J3" s="26"/>
      <c r="K3" s="26"/>
    </row>
    <row r="4" spans="1:16" ht="30" x14ac:dyDescent="0.25">
      <c r="A4" s="26"/>
      <c r="B4" s="26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28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7" t="s">
        <v>24</v>
      </c>
      <c r="D3" s="26"/>
      <c r="E3" s="26"/>
      <c r="F3" s="26" t="s">
        <v>5</v>
      </c>
      <c r="G3" s="26"/>
      <c r="H3" s="26"/>
      <c r="I3" s="27" t="s">
        <v>23</v>
      </c>
      <c r="J3" s="26"/>
      <c r="K3" s="26"/>
    </row>
    <row r="4" spans="1:16" ht="30" x14ac:dyDescent="0.25">
      <c r="A4" s="26"/>
      <c r="B4" s="26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28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7" t="s">
        <v>24</v>
      </c>
      <c r="D3" s="26"/>
      <c r="E3" s="26"/>
      <c r="F3" s="26" t="s">
        <v>5</v>
      </c>
      <c r="G3" s="26"/>
      <c r="H3" s="26"/>
      <c r="I3" s="27" t="s">
        <v>23</v>
      </c>
      <c r="J3" s="26"/>
      <c r="K3" s="26"/>
    </row>
    <row r="4" spans="1:16" ht="30" x14ac:dyDescent="0.25">
      <c r="A4" s="26"/>
      <c r="B4" s="26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28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7" t="s">
        <v>24</v>
      </c>
      <c r="D3" s="26"/>
      <c r="E3" s="26"/>
      <c r="F3" s="26" t="s">
        <v>5</v>
      </c>
      <c r="G3" s="26"/>
      <c r="H3" s="26"/>
      <c r="I3" s="27" t="s">
        <v>23</v>
      </c>
      <c r="J3" s="26"/>
      <c r="K3" s="26"/>
    </row>
    <row r="4" spans="1:16" ht="30" x14ac:dyDescent="0.25">
      <c r="A4" s="26"/>
      <c r="B4" s="26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28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6" t="s">
        <v>4</v>
      </c>
      <c r="D3" s="26"/>
      <c r="E3" s="26"/>
      <c r="F3" s="26" t="s">
        <v>5</v>
      </c>
      <c r="G3" s="26"/>
      <c r="H3" s="26"/>
      <c r="I3" s="26" t="s">
        <v>6</v>
      </c>
      <c r="J3" s="26"/>
      <c r="K3" s="26"/>
    </row>
    <row r="4" spans="1:16" ht="30" x14ac:dyDescent="0.25">
      <c r="A4" s="26"/>
      <c r="B4" s="26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16-3315-42BC-B782-1AE4473347D9}">
  <sheetPr>
    <pageSetUpPr fitToPage="1"/>
  </sheetPr>
  <dimension ref="A1:P25"/>
  <sheetViews>
    <sheetView tabSelected="1"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6" t="s">
        <v>4</v>
      </c>
      <c r="D3" s="26"/>
      <c r="E3" s="26"/>
      <c r="F3" s="26" t="s">
        <v>5</v>
      </c>
      <c r="G3" s="26"/>
      <c r="H3" s="26"/>
      <c r="I3" s="26" t="s">
        <v>6</v>
      </c>
      <c r="J3" s="26"/>
      <c r="K3" s="26"/>
    </row>
    <row r="4" spans="1:16" ht="30" x14ac:dyDescent="0.25">
      <c r="A4" s="26"/>
      <c r="B4" s="26"/>
      <c r="C4" s="20" t="s">
        <v>0</v>
      </c>
      <c r="D4" s="20" t="s">
        <v>1</v>
      </c>
      <c r="E4" s="20" t="s">
        <v>7</v>
      </c>
      <c r="F4" s="20" t="s">
        <v>0</v>
      </c>
      <c r="G4" s="20" t="s">
        <v>1</v>
      </c>
      <c r="H4" s="20" t="s">
        <v>7</v>
      </c>
      <c r="I4" s="20" t="s">
        <v>0</v>
      </c>
      <c r="J4" s="20" t="s">
        <v>1</v>
      </c>
      <c r="K4" s="20" t="s">
        <v>7</v>
      </c>
    </row>
    <row r="5" spans="1:16" x14ac:dyDescent="0.25">
      <c r="A5" s="2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>
        <f>'февраль 2020'!C7+9</f>
        <v>95</v>
      </c>
      <c r="D7" s="6"/>
      <c r="E7" s="6"/>
      <c r="F7" s="6">
        <f>'февраль 2020'!F7+135</f>
        <v>1333</v>
      </c>
      <c r="G7" s="6"/>
      <c r="H7" s="6"/>
      <c r="I7" s="7">
        <f>'февраль 2020'!I7+4.95/1.2</f>
        <v>80.827775000000003</v>
      </c>
      <c r="J7" s="6"/>
      <c r="K7" s="6"/>
      <c r="M7" s="13">
        <f>I7+I8</f>
        <v>473.94436666666672</v>
      </c>
      <c r="N7">
        <f>M7*1.2</f>
        <v>568.73324000000002</v>
      </c>
    </row>
    <row r="8" spans="1:16" x14ac:dyDescent="0.25">
      <c r="A8" s="20">
        <v>2</v>
      </c>
      <c r="B8" s="6" t="s">
        <v>11</v>
      </c>
      <c r="C8" s="6">
        <f>'февраль 2020'!C8+5</f>
        <v>35</v>
      </c>
      <c r="D8" s="6"/>
      <c r="E8" s="6"/>
      <c r="F8" s="6">
        <f>'февраль 2020'!F8+135</f>
        <v>1100</v>
      </c>
      <c r="G8" s="6"/>
      <c r="H8" s="6"/>
      <c r="I8" s="7">
        <f>'февраль 2020'!I8+64.1991/1.2</f>
        <v>393.11659166666669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20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16EACD08-75BC-4722-8F27-29018F283248}"/>
    <hyperlink ref="B10" location="Par2094" display="Par2094" xr:uid="{4319F760-0760-40B1-BA80-CA3ABC9615A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6" t="s">
        <v>4</v>
      </c>
      <c r="D3" s="26"/>
      <c r="E3" s="26"/>
      <c r="F3" s="26" t="s">
        <v>5</v>
      </c>
      <c r="G3" s="26"/>
      <c r="H3" s="26"/>
      <c r="I3" s="26" t="s">
        <v>6</v>
      </c>
      <c r="J3" s="26"/>
      <c r="K3" s="26"/>
    </row>
    <row r="4" spans="1:16" ht="30" x14ac:dyDescent="0.25">
      <c r="A4" s="26"/>
      <c r="B4" s="26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6" t="s">
        <v>4</v>
      </c>
      <c r="D3" s="26"/>
      <c r="E3" s="26"/>
      <c r="F3" s="26" t="s">
        <v>5</v>
      </c>
      <c r="G3" s="26"/>
      <c r="H3" s="26"/>
      <c r="I3" s="26" t="s">
        <v>6</v>
      </c>
      <c r="J3" s="26"/>
      <c r="K3" s="26"/>
    </row>
    <row r="4" spans="1:16" ht="30" x14ac:dyDescent="0.25">
      <c r="A4" s="26"/>
      <c r="B4" s="26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7" t="s">
        <v>24</v>
      </c>
      <c r="D3" s="26"/>
      <c r="E3" s="26"/>
      <c r="F3" s="26" t="s">
        <v>5</v>
      </c>
      <c r="G3" s="26"/>
      <c r="H3" s="26"/>
      <c r="I3" s="27" t="s">
        <v>23</v>
      </c>
      <c r="J3" s="26"/>
      <c r="K3" s="26"/>
    </row>
    <row r="4" spans="1:16" ht="30" x14ac:dyDescent="0.25">
      <c r="A4" s="26"/>
      <c r="B4" s="26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25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7" t="s">
        <v>24</v>
      </c>
      <c r="D3" s="26"/>
      <c r="E3" s="26"/>
      <c r="F3" s="26" t="s">
        <v>5</v>
      </c>
      <c r="G3" s="26"/>
      <c r="H3" s="26"/>
      <c r="I3" s="27" t="s">
        <v>23</v>
      </c>
      <c r="J3" s="26"/>
      <c r="K3" s="26"/>
    </row>
    <row r="4" spans="1:16" ht="30" x14ac:dyDescent="0.25">
      <c r="A4" s="26"/>
      <c r="B4" s="26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28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7" t="s">
        <v>24</v>
      </c>
      <c r="D3" s="26"/>
      <c r="E3" s="26"/>
      <c r="F3" s="26" t="s">
        <v>5</v>
      </c>
      <c r="G3" s="26"/>
      <c r="H3" s="26"/>
      <c r="I3" s="27" t="s">
        <v>23</v>
      </c>
      <c r="J3" s="26"/>
      <c r="K3" s="26"/>
    </row>
    <row r="4" spans="1:16" ht="30" x14ac:dyDescent="0.25">
      <c r="A4" s="26"/>
      <c r="B4" s="26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28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6" t="s">
        <v>3</v>
      </c>
      <c r="B3" s="26"/>
      <c r="C3" s="27" t="s">
        <v>24</v>
      </c>
      <c r="D3" s="26"/>
      <c r="E3" s="26"/>
      <c r="F3" s="26" t="s">
        <v>5</v>
      </c>
      <c r="G3" s="26"/>
      <c r="H3" s="26"/>
      <c r="I3" s="27" t="s">
        <v>23</v>
      </c>
      <c r="J3" s="26"/>
      <c r="K3" s="26"/>
    </row>
    <row r="4" spans="1:16" ht="30" x14ac:dyDescent="0.25">
      <c r="A4" s="26"/>
      <c r="B4" s="26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1"/>
      <c r="O6" s="21"/>
      <c r="P6" s="21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1" t="s">
        <v>28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январь 2020</vt:lpstr>
      <vt:lpstr>февраль 2020</vt:lpstr>
      <vt:lpstr>март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2020-04-03T08:18:21Z</dcterms:modified>
</cp:coreProperties>
</file>