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042A8CF-C1B7-42EF-B25E-DF9DC9190F1F}" xr6:coauthVersionLast="45" xr6:coauthVersionMax="45" xr10:uidLastSave="{00000000-0000-0000-0000-000000000000}"/>
  <bookViews>
    <workbookView xWindow="-120" yWindow="-120" windowWidth="29040" windowHeight="15840" tabRatio="672" firstSheet="2" activeTab="2" xr2:uid="{00000000-000D-0000-FFFF-FFFF00000000}"/>
  </bookViews>
  <sheets>
    <sheet name="январь 2020" sheetId="8" state="hidden" r:id="rId1"/>
    <sheet name="февраль 2020" sheetId="21" state="hidden" r:id="rId2"/>
    <sheet name="март 2020" sheetId="22" r:id="rId3"/>
    <sheet name="февраль 2019" sheetId="9" state="hidden" r:id="rId4"/>
    <sheet name="март 2019" sheetId="10" state="hidden" r:id="rId5"/>
    <sheet name="апрель 2019" sheetId="11" state="hidden" r:id="rId6"/>
    <sheet name="май 2019" sheetId="12" state="hidden" r:id="rId7"/>
    <sheet name="июнь 2019" sheetId="13" state="hidden" r:id="rId8"/>
    <sheet name="июль 2019" sheetId="14" state="hidden" r:id="rId9"/>
    <sheet name="август 2019" sheetId="15" state="hidden" r:id="rId10"/>
    <sheet name="сентябрь 2019" sheetId="16" state="hidden" r:id="rId11"/>
    <sheet name="октябрь 2019" sheetId="18" state="hidden" r:id="rId12"/>
    <sheet name="ноябрь 2019" sheetId="19" state="hidden" r:id="rId13"/>
    <sheet name="декабрь 2019" sheetId="20" state="hidden" r:id="rId14"/>
  </sheets>
  <definedNames>
    <definedName name="_xlnm.Print_Area" localSheetId="9">'август 2019'!$A$1:$H$26</definedName>
    <definedName name="_xlnm.Print_Area" localSheetId="5">'апрель 2019'!$A$1:$H$26</definedName>
    <definedName name="_xlnm.Print_Area" localSheetId="13">'декабрь 2019'!$A$1:$H$26</definedName>
    <definedName name="_xlnm.Print_Area" localSheetId="8">'июль 2019'!$A$1:$H$26</definedName>
    <definedName name="_xlnm.Print_Area" localSheetId="7">'июнь 2019'!$A$1:$H$26</definedName>
    <definedName name="_xlnm.Print_Area" localSheetId="6">'май 2019'!$A$1:$H$26</definedName>
    <definedName name="_xlnm.Print_Area" localSheetId="4">'март 2019'!$A$1:$H$26</definedName>
    <definedName name="_xlnm.Print_Area" localSheetId="2">'март 2020'!$A$1:$H$26</definedName>
    <definedName name="_xlnm.Print_Area" localSheetId="12">'ноябрь 2019'!$A$1:$H$26</definedName>
    <definedName name="_xlnm.Print_Area" localSheetId="11">'октябрь 2019'!$A$1:$H$26</definedName>
    <definedName name="_xlnm.Print_Area" localSheetId="10">'сентябрь 2019'!$A$1:$H$26</definedName>
    <definedName name="_xlnm.Print_Area" localSheetId="3">'февраль 2019'!$A$1:$H$26</definedName>
    <definedName name="_xlnm.Print_Area" localSheetId="1">'февраль 2020'!$A$1:$H$26</definedName>
    <definedName name="_xlnm.Print_Area" localSheetId="0">'январь 2020'!$A$1:$H$26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2" l="1"/>
  <c r="F11" i="22"/>
  <c r="F7" i="22"/>
  <c r="C11" i="22"/>
  <c r="C8" i="22"/>
  <c r="C7" i="22"/>
  <c r="F8" i="21" l="1"/>
  <c r="C8" i="21"/>
  <c r="F7" i="21"/>
  <c r="C7" i="21"/>
  <c r="F11" i="21"/>
  <c r="C11" i="21"/>
  <c r="G11" i="19" l="1"/>
  <c r="G11" i="20" s="1"/>
  <c r="D11" i="19"/>
  <c r="D11" i="20" s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11" i="10" s="1"/>
  <c r="C11" i="11" s="1"/>
  <c r="C11" i="12" s="1"/>
  <c r="C11" i="13" s="1"/>
  <c r="C11" i="14" s="1"/>
  <c r="C11" i="15" s="1"/>
  <c r="C11" i="16" s="1"/>
  <c r="C11" i="18" s="1"/>
  <c r="C11" i="19" s="1"/>
  <c r="C11" i="20" s="1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<sst xmlns="http://schemas.openxmlformats.org/spreadsheetml/2006/main" count="420" uniqueCount="36">
  <si>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</si>
  <si>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</si>
  <si>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</si>
  <si>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</si>
  <si>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</si>
  <si>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</si>
  <si>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</si>
  <si>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</si>
  <si>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</si>
  <si>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</si>
  <si>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</si>
  <si>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</si>
  <si>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</si>
  <si>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</si>
  <si>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</si>
  <si>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</si>
  <si>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</si>
  <si>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</si>
  <si>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</si>
  <si>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</si>
  <si>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</si>
  <si>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</si>
  <si>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</si>
  <si>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</si>
  <si>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</si>
  <si>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</si>
  <si>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</si>
  <si>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</si>
  <si>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</si>
  <si>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</si>
  <si>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</si>
  <si>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</si>
  <si>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</si>
  <si>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</si>
  <si>
    <t>ИНФОРМАЦИЯ
о поданных заявках на технологическое присоединение ООО ЭСК "Энергия"
за февраль 2020 года</t>
  </si>
  <si>
    <t>ИНФОРМАЦИЯ
о поданных заявках на технологическое присоединение ООО ЭСК "Энергия"
за март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</si>
</sst>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topLeftCell="A4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33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25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19</v>
      </c>
      <c r="B26" s="23"/>
      <c r="C26" s="23"/>
      <c r="D26" s="23"/>
      <c r="E26" s="23"/>
      <c r="F26" s="23"/>
      <c r="G26" s="23"/>
      <c r="H26" s="23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28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27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29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27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30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25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27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900-000000000000}"/>
    <hyperlink ref="B10" r:id="rId2" display="consultantplus://offline/ref=2B68D365C87DD12C3005D9B461515A31DC59046575EDA8B88471CB77745D0FE2FE0F07D2C424YAQFF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31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25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27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A00-000000000000}"/>
    <hyperlink ref="B10" r:id="rId2" display="consultantplus://offline/ref=2B68D365C87DD12C3005D9B461515A31DC59046575EDA8B88471CB77745D0FE2FE0F07D2C424YAQFF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  <col min="7" max="7" width="9.85546875" bestFit="1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32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25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25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27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B00-000000000000}"/>
    <hyperlink ref="B10" r:id="rId2" display="consultantplus://offline/ref=2B68D365C87DD12C3005D9B461515A31DC59046575EDA8B88471CB77745D0FE2FE0F07D2C424YAQFF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2C2-C5E1-409E-8D42-9E1A0A8B0FF7}">
  <sheetPr>
    <pageSetUpPr fitToPage="1"/>
  </sheetPr>
  <dimension ref="A1:M26"/>
  <sheetViews>
    <sheetView view="pageBreakPreview" topLeftCell="A4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34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2020'!C7+6</f>
        <v>35</v>
      </c>
      <c r="D7" s="5"/>
      <c r="E7" s="5"/>
      <c r="F7" s="5">
        <f>'январь 2020'!F7+70</f>
        <v>433</v>
      </c>
      <c r="G7" s="5"/>
      <c r="H7" s="5"/>
    </row>
    <row r="8" spans="1:13" x14ac:dyDescent="0.25">
      <c r="A8" s="19">
        <v>2</v>
      </c>
      <c r="B8" s="5" t="s">
        <v>8</v>
      </c>
      <c r="C8" s="5">
        <f>'январь 2020'!C8+6</f>
        <v>15</v>
      </c>
      <c r="D8" s="5"/>
      <c r="E8" s="5"/>
      <c r="F8" s="5">
        <f>'январь 2020'!F8+185</f>
        <v>455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s="5" t="s">
        <v>10</v>
      </c>
      <c r="C11" s="5">
        <f>'январь 2020'!C11</f>
        <v>1</v>
      </c>
      <c r="D11" s="5"/>
      <c r="E11" s="5"/>
      <c r="F11" s="5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19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8AAA915-3EF4-46A7-9009-18F7BBD9424A}"/>
    <hyperlink ref="B10" r:id="rId2" display="consultantplus://offline/ref=2B68D365C87DD12C3005D9B461515A31DC59046575EDA8B88471CB77745D0FE2FE0F07D2C424YAQFF" xr:uid="{8C74E617-41D6-4835-B59F-1942266DD95D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13D0-4057-437E-850A-5C7259F78118}">
  <sheetPr>
    <pageSetUpPr fitToPage="1"/>
  </sheetPr>
  <dimension ref="A1:M26"/>
  <sheetViews>
    <sheetView tabSelected="1"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35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20" t="s">
        <v>0</v>
      </c>
      <c r="D4" s="20" t="s">
        <v>1</v>
      </c>
      <c r="E4" s="20" t="s">
        <v>4</v>
      </c>
      <c r="F4" s="20" t="s">
        <v>0</v>
      </c>
      <c r="G4" s="20" t="s">
        <v>1</v>
      </c>
      <c r="H4" s="20" t="s">
        <v>4</v>
      </c>
    </row>
    <row r="5" spans="1:13" x14ac:dyDescent="0.25">
      <c r="A5" s="20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2020'!C7+19</f>
        <v>54</v>
      </c>
      <c r="D7" s="5"/>
      <c r="E7" s="5"/>
      <c r="F7" s="5">
        <f>'февраль 2020'!F7+277</f>
        <v>710</v>
      </c>
      <c r="G7" s="5"/>
      <c r="H7" s="5"/>
    </row>
    <row r="8" spans="1:13" x14ac:dyDescent="0.25">
      <c r="A8" s="20">
        <v>2</v>
      </c>
      <c r="B8" s="5" t="s">
        <v>8</v>
      </c>
      <c r="C8" s="5">
        <f>'февраль 2020'!C8+4</f>
        <v>19</v>
      </c>
      <c r="D8" s="5"/>
      <c r="E8" s="5"/>
      <c r="F8" s="5">
        <f>'февраль 2020'!F8+160</f>
        <v>615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0">
        <v>3</v>
      </c>
      <c r="B11" s="5" t="s">
        <v>10</v>
      </c>
      <c r="C11" s="5">
        <f>'февраль 2020'!C11+1</f>
        <v>2</v>
      </c>
      <c r="D11" s="5"/>
      <c r="E11" s="5"/>
      <c r="F11" s="5">
        <f>'февраль 2020'!F11+150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0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0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0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19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3DB0BD74-7C38-4DE9-B1B9-D72644C6E7ED}"/>
    <hyperlink ref="B10" r:id="rId2" display="consultantplus://offline/ref=2B68D365C87DD12C3005D9B461515A31DC59046575EDA8B88471CB77745D0FE2FE0F07D2C424YAQFF" xr:uid="{6D510DEF-68C8-440B-A530-1632A63F9CD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20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19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21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19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22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19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23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24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27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1" t="s">
        <v>15</v>
      </c>
      <c r="B1" s="21"/>
      <c r="C1" s="21"/>
      <c r="D1" s="21"/>
      <c r="E1" s="21"/>
      <c r="F1" s="21"/>
      <c r="G1" s="21"/>
      <c r="H1" s="21"/>
    </row>
    <row r="2" spans="1:13" ht="64.5" customHeight="1" x14ac:dyDescent="0.25">
      <c r="A2" s="22" t="s">
        <v>26</v>
      </c>
      <c r="B2" s="22"/>
      <c r="C2" s="22"/>
      <c r="D2" s="22"/>
      <c r="E2" s="22"/>
      <c r="F2" s="22"/>
      <c r="G2" s="22"/>
      <c r="H2" s="22"/>
    </row>
    <row r="3" spans="1:13" ht="30" customHeight="1" x14ac:dyDescent="0.25">
      <c r="A3" s="25" t="s">
        <v>2</v>
      </c>
      <c r="B3" s="25"/>
      <c r="C3" s="25" t="s">
        <v>16</v>
      </c>
      <c r="D3" s="25"/>
      <c r="E3" s="25"/>
      <c r="F3" s="25" t="s">
        <v>3</v>
      </c>
      <c r="G3" s="25"/>
      <c r="H3" s="25"/>
    </row>
    <row r="4" spans="1:13" ht="30" x14ac:dyDescent="0.25">
      <c r="A4" s="25"/>
      <c r="B4" s="25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7"/>
      <c r="J23" s="7"/>
      <c r="K23" s="7"/>
    </row>
    <row r="26" spans="1:11" x14ac:dyDescent="0.25">
      <c r="A26" s="23" t="s">
        <v>27</v>
      </c>
      <c r="B26" s="23"/>
      <c r="C26" s="23"/>
      <c r="D26" s="23"/>
      <c r="E26" s="23"/>
      <c r="F26" s="23"/>
      <c r="G26" s="23"/>
      <c r="H26" s="23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январь 2020</vt:lpstr>
      <vt:lpstr>февраль 2020</vt:lpstr>
      <vt:lpstr>март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2020-04-03T08:14:28Z</dcterms:modified>
</cp:coreProperties>
</file>