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9FFC0813-C570-4A85-B760-2BD45583EB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G24" i="2" s="1"/>
  <c r="G23" i="2" s="1"/>
  <c r="C35" i="2"/>
  <c r="H44" i="2"/>
  <c r="H24" i="2" s="1"/>
  <c r="H23" i="2" s="1"/>
  <c r="C26" i="2"/>
  <c r="C11" i="2"/>
  <c r="C23" i="2" l="1"/>
  <c r="C44" i="2"/>
  <c r="C24" i="2"/>
  <c r="C18" i="2"/>
  <c r="E69" i="2" l="1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<sst xmlns="http://schemas.openxmlformats.org/spreadsheetml/2006/main" count="109" uniqueCount="100">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</sst>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7"/>
      <c r="C5" s="88"/>
      <c r="D5" s="33"/>
      <c r="F5" s="89"/>
      <c r="G5" s="89"/>
      <c r="H5" s="89"/>
      <c r="I5" s="34"/>
      <c r="J5" s="34"/>
      <c r="K5" s="34"/>
      <c r="L5" s="34"/>
    </row>
    <row r="6" spans="1:12" s="7" customFormat="1" ht="21.75" customHeight="1" x14ac:dyDescent="0.35">
      <c r="A6" s="90" t="s">
        <v>99</v>
      </c>
      <c r="B6" s="91"/>
      <c r="C6" s="91"/>
      <c r="D6" s="91"/>
      <c r="E6" s="91"/>
      <c r="F6" s="91"/>
      <c r="G6" s="91"/>
      <c r="H6" s="91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7695833</v>
      </c>
      <c r="D9" s="55"/>
      <c r="E9" s="76">
        <f>E11+E19</f>
        <v>2540946</v>
      </c>
      <c r="F9" s="76">
        <f>F11+F19</f>
        <v>868030</v>
      </c>
      <c r="G9" s="76">
        <f>G11+G19</f>
        <v>4253498</v>
      </c>
      <c r="H9" s="76">
        <f>H11+H19</f>
        <v>33359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7695833</v>
      </c>
      <c r="D11" s="63"/>
      <c r="E11" s="62">
        <f>SUM(E13:E18)</f>
        <v>2540946</v>
      </c>
      <c r="F11" s="62">
        <f>SUM(F13:F18)</f>
        <v>868030</v>
      </c>
      <c r="G11" s="62">
        <f>SUM(G13:G18)</f>
        <v>4253498</v>
      </c>
      <c r="H11" s="62">
        <f>SUM(H13:H18)</f>
        <v>33359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110968</v>
      </c>
      <c r="D13" s="63"/>
      <c r="E13" s="82">
        <v>110968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1921</v>
      </c>
      <c r="D14" s="63"/>
      <c r="E14" s="82"/>
      <c r="F14" s="65"/>
      <c r="G14" s="65">
        <v>1921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141908</v>
      </c>
      <c r="D15" s="63"/>
      <c r="E15" s="82"/>
      <c r="F15" s="65"/>
      <c r="G15" s="65">
        <v>138760</v>
      </c>
      <c r="H15" s="65">
        <v>3148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28824</v>
      </c>
      <c r="D16" s="63"/>
      <c r="E16" s="82"/>
      <c r="F16" s="65"/>
      <c r="G16" s="65"/>
      <c r="H16" s="65">
        <v>28824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7412212</v>
      </c>
      <c r="D17" s="67"/>
      <c r="E17" s="81">
        <v>2429978</v>
      </c>
      <c r="F17" s="80">
        <v>868030</v>
      </c>
      <c r="G17" s="80">
        <v>4112817</v>
      </c>
      <c r="H17" s="80">
        <v>1387</v>
      </c>
      <c r="I17" s="56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7110181</v>
      </c>
      <c r="D23" s="67"/>
      <c r="E23" s="73">
        <f>E24+E62</f>
        <v>0</v>
      </c>
      <c r="F23" s="73">
        <f>F24+F62</f>
        <v>0</v>
      </c>
      <c r="G23" s="73">
        <f>G24+G62</f>
        <v>3689565</v>
      </c>
      <c r="H23" s="73">
        <f>H24+H62</f>
        <v>3420616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6923669</v>
      </c>
      <c r="D24" s="67"/>
      <c r="E24" s="66">
        <f>E25+E44+E53</f>
        <v>0</v>
      </c>
      <c r="F24" s="66">
        <f>F25+F44+F53</f>
        <v>0</v>
      </c>
      <c r="G24" s="66">
        <f>G25+G44+G53</f>
        <v>3504728</v>
      </c>
      <c r="H24" s="66">
        <f>H25+H44+H53</f>
        <v>3418941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3488253</v>
      </c>
      <c r="D25" s="67"/>
      <c r="E25" s="66"/>
      <c r="F25" s="66"/>
      <c r="G25" s="84">
        <v>2788973</v>
      </c>
      <c r="H25" s="66">
        <v>699280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1274778</v>
      </c>
      <c r="D26" s="67"/>
      <c r="E26" s="66">
        <f>SUM(E27:E34)</f>
        <v>0</v>
      </c>
      <c r="F26" s="66">
        <f>SUM(F27:F34)</f>
        <v>0</v>
      </c>
      <c r="G26" s="66">
        <f>SUM(G27:G34)</f>
        <v>452643</v>
      </c>
      <c r="H26" s="66">
        <f>SUM(H27:H34)</f>
        <v>822135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423416</v>
      </c>
      <c r="D29" s="67"/>
      <c r="E29" s="66"/>
      <c r="F29" s="66"/>
      <c r="G29" s="66">
        <v>62015</v>
      </c>
      <c r="H29" s="66">
        <v>361401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331372</v>
      </c>
      <c r="D30" s="67"/>
      <c r="E30" s="66"/>
      <c r="F30" s="66"/>
      <c r="G30" s="66">
        <v>196324</v>
      </c>
      <c r="H30" s="66">
        <v>135048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6978</v>
      </c>
      <c r="D31" s="67"/>
      <c r="E31" s="66"/>
      <c r="F31" s="66"/>
      <c r="G31" s="66"/>
      <c r="H31" s="66">
        <v>6978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4007</v>
      </c>
      <c r="D32" s="67"/>
      <c r="E32" s="66"/>
      <c r="F32" s="66"/>
      <c r="G32" s="66">
        <v>2678</v>
      </c>
      <c r="H32" s="66">
        <v>1329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340821</v>
      </c>
      <c r="D33" s="67"/>
      <c r="E33" s="66"/>
      <c r="F33" s="66"/>
      <c r="G33" s="66">
        <v>93325</v>
      </c>
      <c r="H33" s="66">
        <v>247496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168184</v>
      </c>
      <c r="D34" s="67"/>
      <c r="E34" s="66"/>
      <c r="F34" s="66"/>
      <c r="G34" s="66">
        <v>98301</v>
      </c>
      <c r="H34" s="66">
        <v>69883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1993324</v>
      </c>
      <c r="D35" s="67"/>
      <c r="E35" s="66">
        <f>SUM(E36:E43)</f>
        <v>0</v>
      </c>
      <c r="F35" s="66">
        <f>SUM(F36:F43)</f>
        <v>0</v>
      </c>
      <c r="G35" s="66">
        <f>SUM(G36:G43)</f>
        <v>98924</v>
      </c>
      <c r="H35" s="66">
        <f>SUM(H36:H43)</f>
        <v>1894400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586898</v>
      </c>
      <c r="D36" s="67"/>
      <c r="E36" s="66"/>
      <c r="F36" s="66"/>
      <c r="G36" s="66">
        <v>600</v>
      </c>
      <c r="H36" s="66">
        <v>586298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725300</v>
      </c>
      <c r="D37" s="67"/>
      <c r="E37" s="66"/>
      <c r="F37" s="66"/>
      <c r="G37" s="66">
        <v>10425</v>
      </c>
      <c r="H37" s="66">
        <v>714875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70671</v>
      </c>
      <c r="D38" s="67"/>
      <c r="E38" s="66"/>
      <c r="F38" s="66"/>
      <c r="G38" s="66">
        <v>400</v>
      </c>
      <c r="H38" s="66">
        <v>70271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182222</v>
      </c>
      <c r="D39" s="67"/>
      <c r="E39" s="66"/>
      <c r="F39" s="66"/>
      <c r="G39" s="66">
        <v>530</v>
      </c>
      <c r="H39" s="66">
        <v>181692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25702</v>
      </c>
      <c r="D40" s="67"/>
      <c r="E40" s="66"/>
      <c r="F40" s="66"/>
      <c r="G40" s="66">
        <v>0</v>
      </c>
      <c r="H40" s="66">
        <v>25702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21145</v>
      </c>
      <c r="D41" s="67"/>
      <c r="E41" s="66"/>
      <c r="F41" s="66"/>
      <c r="G41" s="66">
        <v>1200</v>
      </c>
      <c r="H41" s="66">
        <v>19945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193577</v>
      </c>
      <c r="D42" s="67"/>
      <c r="E42" s="66"/>
      <c r="F42" s="66"/>
      <c r="G42" s="66">
        <v>67668</v>
      </c>
      <c r="H42" s="66">
        <v>125909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187809</v>
      </c>
      <c r="D43" s="67"/>
      <c r="E43" s="66"/>
      <c r="F43" s="66"/>
      <c r="G43" s="66">
        <v>18101</v>
      </c>
      <c r="H43" s="66">
        <v>169708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3268102</v>
      </c>
      <c r="D44" s="67"/>
      <c r="E44" s="66">
        <f>SUM(E45:E52)</f>
        <v>0</v>
      </c>
      <c r="F44" s="66">
        <f>SUM(F45:F52)</f>
        <v>0</v>
      </c>
      <c r="G44" s="66">
        <f>SUM(G45:G52)</f>
        <v>551567</v>
      </c>
      <c r="H44" s="66">
        <f>SUM(H45:H52)</f>
        <v>2716535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586898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586298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725300</v>
      </c>
      <c r="D46" s="67"/>
      <c r="E46" s="66">
        <f t="shared" si="3"/>
        <v>0</v>
      </c>
      <c r="F46" s="66">
        <f t="shared" si="3"/>
        <v>0</v>
      </c>
      <c r="G46" s="66">
        <f t="shared" si="3"/>
        <v>10425</v>
      </c>
      <c r="H46" s="66">
        <f t="shared" si="3"/>
        <v>714875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494087</v>
      </c>
      <c r="D47" s="67"/>
      <c r="E47" s="66">
        <f t="shared" si="3"/>
        <v>0</v>
      </c>
      <c r="F47" s="66">
        <f t="shared" si="3"/>
        <v>0</v>
      </c>
      <c r="G47" s="66">
        <f t="shared" si="3"/>
        <v>62415</v>
      </c>
      <c r="H47" s="66">
        <f t="shared" si="3"/>
        <v>431672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513594</v>
      </c>
      <c r="D48" s="67"/>
      <c r="E48" s="66">
        <f t="shared" si="3"/>
        <v>0</v>
      </c>
      <c r="F48" s="66">
        <f t="shared" si="3"/>
        <v>0</v>
      </c>
      <c r="G48" s="66">
        <f t="shared" si="3"/>
        <v>196854</v>
      </c>
      <c r="H48" s="66">
        <f t="shared" si="3"/>
        <v>316740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32680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32680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25152</v>
      </c>
      <c r="D50" s="67"/>
      <c r="E50" s="66">
        <f t="shared" si="3"/>
        <v>0</v>
      </c>
      <c r="F50" s="66">
        <f t="shared" si="3"/>
        <v>0</v>
      </c>
      <c r="G50" s="66">
        <f t="shared" si="3"/>
        <v>3878</v>
      </c>
      <c r="H50" s="66">
        <f t="shared" si="3"/>
        <v>21274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534398</v>
      </c>
      <c r="D51" s="67"/>
      <c r="E51" s="66">
        <f t="shared" si="3"/>
        <v>0</v>
      </c>
      <c r="F51" s="66">
        <f t="shared" si="3"/>
        <v>0</v>
      </c>
      <c r="G51" s="66">
        <f t="shared" si="3"/>
        <v>160993</v>
      </c>
      <c r="H51" s="66">
        <f t="shared" si="3"/>
        <v>373405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355993</v>
      </c>
      <c r="D52" s="67"/>
      <c r="E52" s="66">
        <f t="shared" si="3"/>
        <v>0</v>
      </c>
      <c r="F52" s="66">
        <f t="shared" si="3"/>
        <v>0</v>
      </c>
      <c r="G52" s="66">
        <f t="shared" si="3"/>
        <v>116402</v>
      </c>
      <c r="H52" s="66">
        <f t="shared" si="3"/>
        <v>239591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167314</v>
      </c>
      <c r="D53" s="67"/>
      <c r="E53" s="66">
        <f>SUM(E54:E61)</f>
        <v>0</v>
      </c>
      <c r="F53" s="66">
        <f>SUM(F54:F61)</f>
        <v>0</v>
      </c>
      <c r="G53" s="66">
        <f>SUM(G54:G61)</f>
        <v>164188</v>
      </c>
      <c r="H53" s="66">
        <f>SUM(H54:H61)</f>
        <v>3126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91391</v>
      </c>
      <c r="D54" s="67"/>
      <c r="E54" s="66"/>
      <c r="F54" s="66"/>
      <c r="G54" s="66">
        <v>90826</v>
      </c>
      <c r="H54" s="66">
        <v>565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70666</v>
      </c>
      <c r="D55" s="67"/>
      <c r="E55" s="66"/>
      <c r="F55" s="66"/>
      <c r="G55" s="66">
        <v>70666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327</v>
      </c>
      <c r="D58" s="67"/>
      <c r="E58" s="66"/>
      <c r="F58" s="66"/>
      <c r="G58" s="66">
        <v>0</v>
      </c>
      <c r="H58" s="66">
        <v>327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4710</v>
      </c>
      <c r="D61" s="67"/>
      <c r="E61" s="66"/>
      <c r="F61" s="66"/>
      <c r="G61" s="66">
        <v>2476</v>
      </c>
      <c r="H61" s="66">
        <v>2234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186512</v>
      </c>
      <c r="D62" s="67"/>
      <c r="E62" s="65">
        <f>E64+E66</f>
        <v>0</v>
      </c>
      <c r="F62" s="65">
        <f>F64+F66</f>
        <v>0</v>
      </c>
      <c r="G62" s="65">
        <f>G64+G66</f>
        <v>184837</v>
      </c>
      <c r="H62" s="65">
        <f>H64+H66</f>
        <v>1675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182288</v>
      </c>
      <c r="D64" s="67"/>
      <c r="E64" s="65"/>
      <c r="F64" s="65"/>
      <c r="G64" s="65">
        <v>182288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4224</v>
      </c>
      <c r="D66" s="67"/>
      <c r="E66" s="65"/>
      <c r="F66" s="65"/>
      <c r="G66" s="65">
        <v>2549</v>
      </c>
      <c r="H66" s="65">
        <v>1675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585652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2020-03-16T09:49:34Z</dcterms:modified>
</cp:coreProperties>
</file>