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496" windowHeight="7152" activeTab="4"/>
  </bookViews>
  <sheets>
    <sheet name="заявки" sheetId="1" r:id="rId1"/>
    <sheet name="заявки аннулир" sheetId="5" r:id="rId2"/>
    <sheet name="договора" sheetId="4" r:id="rId3"/>
    <sheet name="договора растор" sheetId="7" r:id="rId4"/>
    <sheet name="выполненные присоед-я" sheetId="6" r:id="rId5"/>
  </sheets>
  <definedNames>
    <definedName name="_xlnm._FilterDatabase" localSheetId="4" hidden="1">'выполненные присоед-я'!$A$2:$J$96</definedName>
    <definedName name="_xlnm.Print_Area" localSheetId="4">'выполненные присоед-я'!$B$1:$I$103</definedName>
    <definedName name="_xlnm.Print_Area" localSheetId="2">договора!$B$1:$I$58</definedName>
    <definedName name="_xlnm.Print_Area" localSheetId="3">'договора растор'!$B$1:$H$11</definedName>
    <definedName name="_xlnm.Print_Area" localSheetId="0">заявки!$B$1:$G$49</definedName>
    <definedName name="_xlnm.Print_Area" localSheetId="1">'заявки аннулир'!$B$1:$G$10</definedName>
  </definedNames>
  <calcPr calcId="145621"/>
</workbook>
</file>

<file path=xl/calcChain.xml><?xml version="1.0" encoding="utf-8"?>
<calcChain xmlns="http://schemas.openxmlformats.org/spreadsheetml/2006/main">
  <c r="E99" i="6" l="1"/>
  <c r="I96" i="6"/>
  <c r="I99" i="6" s="1"/>
  <c r="J99" i="6" s="1"/>
  <c r="H96" i="6"/>
  <c r="H99" i="6" s="1"/>
  <c r="H4" i="7"/>
  <c r="E54" i="4"/>
  <c r="I52" i="4"/>
  <c r="G52" i="4"/>
  <c r="G54" i="4" s="1"/>
  <c r="F6" i="5"/>
  <c r="D6" i="5"/>
  <c r="G4" i="5"/>
  <c r="G42" i="1"/>
  <c r="G45" i="1" s="1"/>
  <c r="E45" i="1"/>
</calcChain>
</file>

<file path=xl/comments1.xml><?xml version="1.0" encoding="utf-8"?>
<comments xmlns="http://schemas.openxmlformats.org/spreadsheetml/2006/main">
  <authors>
    <author>Автор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забрал договора</t>
        </r>
      </text>
    </comment>
  </commentList>
</comments>
</file>

<file path=xl/sharedStrings.xml><?xml version="1.0" encoding="utf-8"?>
<sst xmlns="http://schemas.openxmlformats.org/spreadsheetml/2006/main" count="601" uniqueCount="392">
  <si>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</si>
  <si>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</si>
  <si>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</si>
  <si>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</si>
  <si>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</si>
  <si>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</si>
  <si>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</si>
  <si>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</si>
  <si>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</si>
  <si>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</si>
  <si>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</si>
  <si>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</si>
  <si>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</si>
  <si>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</si>
  <si>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Лубнина Татьяна Юрьевна</t>
  </si>
  <si>
    <t>Михайленко Галина Владимировна</t>
  </si>
  <si>
    <t>п. Элита, ул. Сибирский тракт, 2</t>
  </si>
  <si>
    <t>Саенко Дмитрий Валериевич</t>
  </si>
  <si>
    <t>Сабанин Владимир Александрович</t>
  </si>
  <si>
    <t>п. Элита, ул. Ключевая, 9</t>
  </si>
  <si>
    <t>Горина Юлия Петровна</t>
  </si>
  <si>
    <t>п. Элита, ул. Ключевая, 25</t>
  </si>
  <si>
    <t>Белобородова Валентина Егоровна</t>
  </si>
  <si>
    <t>п. Элита, ул. Тихая, 15</t>
  </si>
  <si>
    <t>Шестопалова Нина Евгеньевна</t>
  </si>
  <si>
    <t>п. Элита, пер. Ореховый, 2</t>
  </si>
  <si>
    <t>п. Элита, пер. Ореховый, 4</t>
  </si>
  <si>
    <t>Слабодюков Евгений Германович</t>
  </si>
  <si>
    <t>п. Элита, пер. Медовый, 3</t>
  </si>
  <si>
    <t>Шмакова Светлана Александровна</t>
  </si>
  <si>
    <t>п. Элита, ул. Приозерная, 1</t>
  </si>
  <si>
    <t>Малышенко Татьяна Владимировна</t>
  </si>
  <si>
    <t>п. Элита, ул. Ключевая, 3</t>
  </si>
  <si>
    <t>Рудаков Вадим Николаевич</t>
  </si>
  <si>
    <t>п. Элита, ул. Добрая, 5</t>
  </si>
  <si>
    <t>Варнакова Елена Александровна</t>
  </si>
  <si>
    <t>п. Элита, ул. Ключевая, 39</t>
  </si>
  <si>
    <t>Булда Андрей Викторович</t>
  </si>
  <si>
    <t>п. Элита, пер. Медовый, 6</t>
  </si>
  <si>
    <t>Цыбульская Наталья Владимировна</t>
  </si>
  <si>
    <t>п. Элита, ул. Отрадная, 8</t>
  </si>
  <si>
    <t>Витковская Юлия Александровна</t>
  </si>
  <si>
    <t>п. Элита, ул. Светлая, 1</t>
  </si>
  <si>
    <t>Таращанский Михаил Витальевич</t>
  </si>
  <si>
    <t>п. Элита, ул. Приозерная, 13</t>
  </si>
  <si>
    <t>Дворкин Максим Владимирович</t>
  </si>
  <si>
    <t>п. Элита, ул. Дивная,3</t>
  </si>
  <si>
    <t>Журбенко Елена Анатольевна</t>
  </si>
  <si>
    <t>Лазуточкин Василий Александрович</t>
  </si>
  <si>
    <t>п. Элита, ул. Ключевая, 2</t>
  </si>
  <si>
    <t>Чепков Андрей Николаевич</t>
  </si>
  <si>
    <t>п. Элита, ул. Ключевая, 35</t>
  </si>
  <si>
    <t>Золотарева Наталья Николаевна</t>
  </si>
  <si>
    <t>п. Элита, ул. Ключевая, 33</t>
  </si>
  <si>
    <t>Бурдин Игорь Сергеевич</t>
  </si>
  <si>
    <t>п. Элита, пер. Ореховый, 12</t>
  </si>
  <si>
    <t>Иванов Александр Александрович</t>
  </si>
  <si>
    <t>п. Элита, ул. Ключевая, 24</t>
  </si>
  <si>
    <t>Тарасюк Сергей Александрович</t>
  </si>
  <si>
    <t>Меркушкина Галина Александровна</t>
  </si>
  <si>
    <t>п. Элита, ул. Приозерная, 6</t>
  </si>
  <si>
    <t>Стецевич Сергей Олегович</t>
  </si>
  <si>
    <t>Михайленко Олег Анатольевич</t>
  </si>
  <si>
    <t>п. Элита, ул. Цветной бульвар, 2</t>
  </si>
  <si>
    <t>Синицкая Ольга Александровна</t>
  </si>
  <si>
    <t>п. Элита, ул. Тихая, 1а</t>
  </si>
  <si>
    <t>Семенова Марина Александровна</t>
  </si>
  <si>
    <t>п. Элита, пер. Грибной, 4</t>
  </si>
  <si>
    <t>Новиков Александр Александрович</t>
  </si>
  <si>
    <t>Захаров Сергей Александрович</t>
  </si>
  <si>
    <t>п. Элита, ул. Отрадная, 10</t>
  </si>
  <si>
    <t>Попов Денис Александрович</t>
  </si>
  <si>
    <t>п. Элита, ул. Ключевая, 8</t>
  </si>
  <si>
    <t>Гневашева Зоя Григорьевна</t>
  </si>
  <si>
    <t>п. Элита, ул. Ключевая, 31</t>
  </si>
  <si>
    <t>Матанин Артем Романович</t>
  </si>
  <si>
    <t>Степанов Сергей Григорьевич</t>
  </si>
  <si>
    <t>п. Элита, ул. Ключевая, 21</t>
  </si>
  <si>
    <t>Дмитриев Сергей Леонидович</t>
  </si>
  <si>
    <t>п. Элита, ул. Цветной бульвар, 5</t>
  </si>
  <si>
    <t>Скударнов Сергей Егорович</t>
  </si>
  <si>
    <t>п. Элита, ул. Ключевая, 1</t>
  </si>
  <si>
    <t>Спольник Тамара Александровна</t>
  </si>
  <si>
    <t>п. Элита, пер. Ореховый, 8</t>
  </si>
  <si>
    <t>Адарич Владимир Александрович</t>
  </si>
  <si>
    <t>п. Элита, пер. Ореховый, 10</t>
  </si>
  <si>
    <t>Соркин Святослав Анатольевич</t>
  </si>
  <si>
    <t>п. Элита, ул. Видная, 17</t>
  </si>
  <si>
    <t>Патюкова Татьяна Степановна</t>
  </si>
  <si>
    <t>п. Элита, ул. Ключевая, 27</t>
  </si>
  <si>
    <t>Борыш Виктор Владимирович</t>
  </si>
  <si>
    <t>п. Элита, ул. Уютная, 19</t>
  </si>
  <si>
    <t>Шумейко Павел Гельмутович</t>
  </si>
  <si>
    <t>п. Элита, ул. Видная, 17/1</t>
  </si>
  <si>
    <t>Одежкина Виктория Валентиновна</t>
  </si>
  <si>
    <t>п. Элита, ул. Уютная, 23</t>
  </si>
  <si>
    <t>Веселин Александр Александрович</t>
  </si>
  <si>
    <t>п. Элита, ул. Приозерная, 9</t>
  </si>
  <si>
    <t>Козырь Юрий Петрович</t>
  </si>
  <si>
    <t>п. Элита, ул. Ключевая, 26</t>
  </si>
  <si>
    <t>Биткина Ирина Федоровна</t>
  </si>
  <si>
    <t>п. Элита, ул. Добрая, 8</t>
  </si>
  <si>
    <t>Фурцева Светлана Эдуардовна</t>
  </si>
  <si>
    <t>п. Элита, ул. Ключевая, 10</t>
  </si>
  <si>
    <t>Каргаполов-Рупп Павел Петрович</t>
  </si>
  <si>
    <t>п. Элита, ул. Отрадная, 2</t>
  </si>
  <si>
    <t>Ниткин Александр Викторович</t>
  </si>
  <si>
    <t>п. Элита, ул. Видная, 2</t>
  </si>
  <si>
    <t>п. Элита, пер. Ореховый, 1</t>
  </si>
  <si>
    <t>Самцова Антонина Александровна</t>
  </si>
  <si>
    <t>п. Элита, ул. Светлая, 29</t>
  </si>
  <si>
    <t>Мальцева Виктория Геннадьевна</t>
  </si>
  <si>
    <t>5-Э/2019</t>
  </si>
  <si>
    <t>п. Элита, ул. Видная, д. 4/1</t>
  </si>
  <si>
    <t>Паль Ирина Михайловна</t>
  </si>
  <si>
    <t>66-Э/2019</t>
  </si>
  <si>
    <t>п. Элита,ул. Ключевая, д. 20</t>
  </si>
  <si>
    <t>Шалимова Елена Викторовна</t>
  </si>
  <si>
    <t>57-Э/2019</t>
  </si>
  <si>
    <t>п. Элита,ул.Тихая, д. 35</t>
  </si>
  <si>
    <t>Михайлов Виктор Михайлович</t>
  </si>
  <si>
    <t>38-Э/2019</t>
  </si>
  <si>
    <t>п. Элита, ул. Светлая, д. 7</t>
  </si>
  <si>
    <t>Михайлов Владимир Викторович</t>
  </si>
  <si>
    <t>55-Э/2019</t>
  </si>
  <si>
    <t>п. Элита,ул.Тихая, д. 29</t>
  </si>
  <si>
    <t>107-Э/2019</t>
  </si>
  <si>
    <t>118-Э/2019</t>
  </si>
  <si>
    <t>103-Э/2019</t>
  </si>
  <si>
    <t>п. Элита, ул. Ключевая, 28</t>
  </si>
  <si>
    <t>108-Э/2019</t>
  </si>
  <si>
    <t>105-Э/2019</t>
  </si>
  <si>
    <t>106-Э/2019</t>
  </si>
  <si>
    <t>Бардышев Виктор Степанович</t>
  </si>
  <si>
    <t>83-Э/2019</t>
  </si>
  <si>
    <t>п. Элита,ул. Медовый, д. 1</t>
  </si>
  <si>
    <t>99-Э/2019</t>
  </si>
  <si>
    <t>п. Элита, пер. Ореховый. Д. 11</t>
  </si>
  <si>
    <t>Верзакова Наталья Ивановна</t>
  </si>
  <si>
    <t>95-Э/2019</t>
  </si>
  <si>
    <t>п. Элита, ул. Видная, д. 19</t>
  </si>
  <si>
    <t>102-Э/2019</t>
  </si>
  <si>
    <t>Какорина Дарья Степановна</t>
  </si>
  <si>
    <t>114-Э/2019</t>
  </si>
  <si>
    <t>п. Элита, ул. Цветной бульвар, 3</t>
  </si>
  <si>
    <t>Корнейчук Любовь Викторовна</t>
  </si>
  <si>
    <t>93-Э/2019</t>
  </si>
  <si>
    <t>п. Элита, ул. Ключевая, 49</t>
  </si>
  <si>
    <t>132-Э/2019</t>
  </si>
  <si>
    <t>Рамазашвили Евгения Анатольевна</t>
  </si>
  <si>
    <t>35-Э/2019</t>
  </si>
  <si>
    <t>п. Элита, ул. Добрая, д. 10</t>
  </si>
  <si>
    <t>137-Э/2019</t>
  </si>
  <si>
    <t>Ананьев Михаил Федорович</t>
  </si>
  <si>
    <t>33-Э/2019</t>
  </si>
  <si>
    <t>п. Элита, ул. Уютная, д. 25</t>
  </si>
  <si>
    <t>131-Э/2019</t>
  </si>
  <si>
    <t>127-Э/2019</t>
  </si>
  <si>
    <t>130-Э/2019</t>
  </si>
  <si>
    <t>129-Э/2019</t>
  </si>
  <si>
    <t>Сазонова Елена Владимировна</t>
  </si>
  <si>
    <t>78-Э/2019</t>
  </si>
  <si>
    <t>п. Элита,ул.Тихая, д. 3</t>
  </si>
  <si>
    <t>135-Э/2019</t>
  </si>
  <si>
    <t>136-Э/2019</t>
  </si>
  <si>
    <t>139-Э/2019</t>
  </si>
  <si>
    <t>122-Э/2019</t>
  </si>
  <si>
    <t>148-Э/2019</t>
  </si>
  <si>
    <t>147-Э/2019</t>
  </si>
  <si>
    <t>п. Элита, ул. Отрадная, 9</t>
  </si>
  <si>
    <t>142-Э/2019</t>
  </si>
  <si>
    <t>п. Элита, Ключевая, 17</t>
  </si>
  <si>
    <t>150-Э/2019</t>
  </si>
  <si>
    <t>123-Э/2019</t>
  </si>
  <si>
    <t>Федотов Олег Эдуардович</t>
  </si>
  <si>
    <t>143-Э/2019</t>
  </si>
  <si>
    <t>156-Э/2019</t>
  </si>
  <si>
    <t>п. Элита, ул. Видная, 12</t>
  </si>
  <si>
    <t>159-Э/2019</t>
  </si>
  <si>
    <t>160-Э/2019</t>
  </si>
  <si>
    <t>157-Э/2019</t>
  </si>
  <si>
    <t>153-Э/2019</t>
  </si>
  <si>
    <t>24-С/2019</t>
  </si>
  <si>
    <t>п. Солонцы, ул. Парковая, 12</t>
  </si>
  <si>
    <t>РЕЕСТР
заявок на технологическое присоединение
к электрическим сетям по ООО ЭСК "Энергия"
за январь 2020 года</t>
  </si>
  <si>
    <t>РЕЕСТР
аннулированных заявок на технологическое присоединение
к электрическим сетям по ООО ЭСК "Энергия за январь 2020 года</t>
  </si>
  <si>
    <t>РЕЕСТР
договоров на технологическое присоединение
к электрическим сетям по ООО ЭСК "Энергия"
за январь 2020 года</t>
  </si>
  <si>
    <t>РЕЕСТР
расторгнутых договоров на технологическое присоединение
к электрическим сетям по ООО ЭСК "Энергия"
за январь 2020 года</t>
  </si>
  <si>
    <t>РЕЕСТР
выполненных присоединений
к электрическим сетям ООО ЭСК "Энергия"
за январь 2020 года</t>
  </si>
  <si>
    <t>Николаев Игорь Феликсович</t>
  </si>
  <si>
    <t>З-01</t>
  </si>
  <si>
    <t>п. Элита, ул. Ключевая, 4</t>
  </si>
  <si>
    <t>Савчук Денис Алексеевич</t>
  </si>
  <si>
    <t>З-02</t>
  </si>
  <si>
    <t>п. Элита, ул. Отрадная, 5</t>
  </si>
  <si>
    <t>Дьяконов Виктор Петрович</t>
  </si>
  <si>
    <t>З-03</t>
  </si>
  <si>
    <t>п. Элита, ул. Ключевая, 19</t>
  </si>
  <si>
    <t>Михелашвили Виктория Давидовна</t>
  </si>
  <si>
    <t>З-04</t>
  </si>
  <si>
    <t>п. Элита, ул. Добрая, 7</t>
  </si>
  <si>
    <t>Чиглинцев Анатолий Ильич</t>
  </si>
  <si>
    <t>З-05</t>
  </si>
  <si>
    <t>п. Кедровый, микрорайон Южный, уч. 9</t>
  </si>
  <si>
    <t>Сердюков Михаил Юрьевич</t>
  </si>
  <si>
    <t>З-06</t>
  </si>
  <si>
    <t>п. Элита, ул. Ключевая, 6</t>
  </si>
  <si>
    <t>Кочуев Евгений Васильевич</t>
  </si>
  <si>
    <t>З-07</t>
  </si>
  <si>
    <t>п. Элита, ул. Приозерная, 7</t>
  </si>
  <si>
    <t>Мартынова Вера Львовна</t>
  </si>
  <si>
    <t>З-08</t>
  </si>
  <si>
    <t>п. Элита, ул. Приозерная, 15</t>
  </si>
  <si>
    <t>Попова Ирина Николаевна</t>
  </si>
  <si>
    <t>З-09</t>
  </si>
  <si>
    <t>п. Элита, пер. Медовый, 9</t>
  </si>
  <si>
    <t>Лебедев Дмитрий Александрович</t>
  </si>
  <si>
    <t>З-10</t>
  </si>
  <si>
    <t>п. Элита, ул. Добрая, 9</t>
  </si>
  <si>
    <t>Рафальская Светлана Валерьевна</t>
  </si>
  <si>
    <t>З-11</t>
  </si>
  <si>
    <t>п. Солонцы, ул. Каминная, д. 26</t>
  </si>
  <si>
    <t>Яхненко Сергей Иванович</t>
  </si>
  <si>
    <t>З-12</t>
  </si>
  <si>
    <t>п. Кедровый, Промзона, зд. 1</t>
  </si>
  <si>
    <t>Кокорин Николай Николаевич</t>
  </si>
  <si>
    <t>З-13</t>
  </si>
  <si>
    <t>п. Элита, ул. Видная, 9/4</t>
  </si>
  <si>
    <t>Ларина Ольга Юрьевна</t>
  </si>
  <si>
    <t>З-14</t>
  </si>
  <si>
    <t>п. Элита, ул. Дивная, 4</t>
  </si>
  <si>
    <t>Андрощук Владимир Адамович</t>
  </si>
  <si>
    <t>З-15</t>
  </si>
  <si>
    <t>Ориентир д. Мужичкино, уч. Находится примерно в 0,25 км от ориентира по направлению на север. Почтовый адрес ориентира: Россия, Красноярский край, Емельяновский район, уч. №48</t>
  </si>
  <si>
    <t>Прокопчук Дмитрий Викторович</t>
  </si>
  <si>
    <t>З-16</t>
  </si>
  <si>
    <t>п. Элита, ул. Светлая, 17</t>
  </si>
  <si>
    <t>Ильин Евгений Владимирович</t>
  </si>
  <si>
    <t>З-17</t>
  </si>
  <si>
    <t>п. Элита, ул. Дивная, 8</t>
  </si>
  <si>
    <t>Кривогузов Владимир Яковлевич</t>
  </si>
  <si>
    <t>З-18</t>
  </si>
  <si>
    <t>п. Элита, ул. Дивная, 6</t>
  </si>
  <si>
    <t>Юринская Нина Петровна</t>
  </si>
  <si>
    <t>З-19</t>
  </si>
  <si>
    <t>п. Элита, ул. Приозерная, 5</t>
  </si>
  <si>
    <t>Соломин Евгений Валерьевич</t>
  </si>
  <si>
    <t>З-20</t>
  </si>
  <si>
    <t>п. Элита, ул. Сибирский тракт, 8</t>
  </si>
  <si>
    <t xml:space="preserve">Муниципальное унитарное предприятие "Дзержинское коммунальное предприятие" (МУП "ДКП") </t>
  </si>
  <si>
    <t>З-21</t>
  </si>
  <si>
    <t>с. Дзержинское, пер. Свободный, 12 Б</t>
  </si>
  <si>
    <t>З-22</t>
  </si>
  <si>
    <t>с. Дзержинское, ул. Чехова, 23 А</t>
  </si>
  <si>
    <t>З-23</t>
  </si>
  <si>
    <t>с. Дзержинское, пер.Школьный, 9 Б</t>
  </si>
  <si>
    <t>Магдибур Михаил Викторович</t>
  </si>
  <si>
    <t>З-24</t>
  </si>
  <si>
    <t>п. Элита, ул. Цветной бульвар, 10</t>
  </si>
  <si>
    <t>ПАО "ВымпелКом"</t>
  </si>
  <si>
    <t>З-25</t>
  </si>
  <si>
    <t>г. Красноярск, ул. Металлургов, 28А</t>
  </si>
  <si>
    <t>ООО "ЭлТЭК"</t>
  </si>
  <si>
    <t>З-26</t>
  </si>
  <si>
    <t>п. Элита, ул. Центральная, 2 Б</t>
  </si>
  <si>
    <t>ООО "Новые горизонты"</t>
  </si>
  <si>
    <t>З-27</t>
  </si>
  <si>
    <t>п. Элита, мкр. Видный, к.н. 24:11:0340101:1870, к.н. 24:11:0340101:4200</t>
  </si>
  <si>
    <t>Сазонова Мария Ивановна</t>
  </si>
  <si>
    <t>З-28</t>
  </si>
  <si>
    <t>п. Элита, ул. Тихая, 27</t>
  </si>
  <si>
    <t>Тертычный Владимир Федорович</t>
  </si>
  <si>
    <t>З-29</t>
  </si>
  <si>
    <t>г. Назарово, ул. Кольцевая, 4</t>
  </si>
  <si>
    <t>Сорокина Светлана Михайловна</t>
  </si>
  <si>
    <t>З-30</t>
  </si>
  <si>
    <t>п. Элита, пер. Березовый, 4</t>
  </si>
  <si>
    <t>Администрация Дзержинского района</t>
  </si>
  <si>
    <t>З-31</t>
  </si>
  <si>
    <t>с. Дзержинское, пер. Профсоюзный, 15</t>
  </si>
  <si>
    <t>Кризо Анна Анатольевна</t>
  </si>
  <si>
    <t>З-32</t>
  </si>
  <si>
    <t>п. Элита, ул. Ключевая, 47</t>
  </si>
  <si>
    <t>Алёнина Светлана Александровна</t>
  </si>
  <si>
    <t>З-33</t>
  </si>
  <si>
    <t>п. Элита, ул. Ключевая, 11</t>
  </si>
  <si>
    <t>Чикина Наталья Александровна</t>
  </si>
  <si>
    <t>З-34</t>
  </si>
  <si>
    <t>п. Элита, ул. Добрая, 11</t>
  </si>
  <si>
    <t>Исмаилов Антон Константинович</t>
  </si>
  <si>
    <t>З-35</t>
  </si>
  <si>
    <t>п. Элита, пер. Ореховый, 14</t>
  </si>
  <si>
    <t>Администрация Элитовского сельсовета Емельяновского района</t>
  </si>
  <si>
    <t>З-36</t>
  </si>
  <si>
    <t>пер. Ореховый, пер. Медовый, пер. Грибной, ул. Сибирский тракт, ул. Видная</t>
  </si>
  <si>
    <t>З-37</t>
  </si>
  <si>
    <t>ул. Тихая, ул. Центральная</t>
  </si>
  <si>
    <t>З-38</t>
  </si>
  <si>
    <t>ул. Ключевая, ул. Приозерная, ул. Цветной бульвар</t>
  </si>
  <si>
    <t>З-39</t>
  </si>
  <si>
    <t>ул. Светлая, ул. Отрадная, ул. Добрая, ул. Дивная</t>
  </si>
  <si>
    <t>Директор ООО ЭСК "Энергия"                                                                                                              А.В. Портнягин</t>
  </si>
  <si>
    <t>З-98</t>
  </si>
  <si>
    <t>п. Элита, ул. Видная, д. 9/4</t>
  </si>
  <si>
    <t>1-Н/2020</t>
  </si>
  <si>
    <t>1-Дз/2020</t>
  </si>
  <si>
    <t>2-Дз/2020</t>
  </si>
  <si>
    <t>3-Дз/2020</t>
  </si>
  <si>
    <t>154-Э/2019</t>
  </si>
  <si>
    <t>Цветков Евгений Владимирович</t>
  </si>
  <si>
    <t>27-Э/2019</t>
  </si>
  <si>
    <t>п. Элита, ул. Уютная, д. 4</t>
  </si>
  <si>
    <t>134-Э/2019</t>
  </si>
  <si>
    <t>п. Элита, пер. Грибной,  10</t>
  </si>
  <si>
    <t>141-Э/2019</t>
  </si>
  <si>
    <t>140-Э/2019</t>
  </si>
  <si>
    <t>163-Э/2019</t>
  </si>
  <si>
    <t>158-Э/2019</t>
  </si>
  <si>
    <t>152-Э/2019</t>
  </si>
  <si>
    <t>162-Э/2019</t>
  </si>
  <si>
    <t>3-Э/2020</t>
  </si>
  <si>
    <t>144-Э/2019</t>
  </si>
  <si>
    <t>125-Э/2019</t>
  </si>
  <si>
    <t>145-Э/2019</t>
  </si>
  <si>
    <t>21-Э/2020</t>
  </si>
  <si>
    <t>124-Э/2019</t>
  </si>
  <si>
    <t>155-Э/2019</t>
  </si>
  <si>
    <t>6-Э/2020</t>
  </si>
  <si>
    <t>161-Э/2019</t>
  </si>
  <si>
    <t>7-Э/2020</t>
  </si>
  <si>
    <t>2-Э/2020</t>
  </si>
  <si>
    <t>4-Э/2020</t>
  </si>
  <si>
    <t>1-Э/2020</t>
  </si>
  <si>
    <t>11-Э/2020</t>
  </si>
  <si>
    <t>Мусальникова Светлана Владимировна</t>
  </si>
  <si>
    <t>82-Э/2019</t>
  </si>
  <si>
    <t>п. Элита,ул.Уютная, д. 6</t>
  </si>
  <si>
    <t>8-Э/2020</t>
  </si>
  <si>
    <t>10-Э/2020</t>
  </si>
  <si>
    <t>12-Э/2020</t>
  </si>
  <si>
    <t>138-Э/2019</t>
  </si>
  <si>
    <t>149-Э/2019</t>
  </si>
  <si>
    <t>146-Э/2019</t>
  </si>
  <si>
    <t>Арсентьева Лариса Валентиновна</t>
  </si>
  <si>
    <t>21-Э/2019</t>
  </si>
  <si>
    <t>п. Элита,ул. Отрадная, д.7</t>
  </si>
  <si>
    <t>5-Э/2020</t>
  </si>
  <si>
    <t>16-Э/2020</t>
  </si>
  <si>
    <t>п. Элита,  ул. Цветной бульвар, 10</t>
  </si>
  <si>
    <t>151-Э/2019</t>
  </si>
  <si>
    <t>18-Э/2020</t>
  </si>
  <si>
    <t>164-Э/2019</t>
  </si>
  <si>
    <t>13-Э/2020</t>
  </si>
  <si>
    <t>20-Э/2020</t>
  </si>
  <si>
    <t>19-Э/2020</t>
  </si>
  <si>
    <t>22-Э/2020</t>
  </si>
  <si>
    <t>24-Э/2020</t>
  </si>
  <si>
    <t>23-Э/2020</t>
  </si>
  <si>
    <t>17-Э/2020</t>
  </si>
  <si>
    <t>14-Э/2020</t>
  </si>
  <si>
    <t>9-Э/2020</t>
  </si>
  <si>
    <t>Точка
присоединения,
кВ</t>
  </si>
  <si>
    <t>Серикова Татьяна Александровна</t>
  </si>
  <si>
    <t>25-Э/2019</t>
  </si>
  <si>
    <t>п. Элита, ул. Дивная, д.11</t>
  </si>
  <si>
    <t>Аникина Елена Витальевна</t>
  </si>
  <si>
    <t>85-Э/2019</t>
  </si>
  <si>
    <t>п. Элита,ул. Видная, 21</t>
  </si>
  <si>
    <t>Ефремова Ольга Алексеевна</t>
  </si>
  <si>
    <t>86-Э/2019</t>
  </si>
  <si>
    <t>п. Элита,ул. Видная, 23</t>
  </si>
  <si>
    <t>Шилова Вера Владимировна</t>
  </si>
  <si>
    <t>43-Э/2019</t>
  </si>
  <si>
    <t>п. Элита, ул. Приозерная, д. 11</t>
  </si>
  <si>
    <t>Вершинина Светлана Михайловна</t>
  </si>
  <si>
    <t>23-Э/2019</t>
  </si>
  <si>
    <t>п. Элита, ул. Дивная, д.5</t>
  </si>
  <si>
    <t>Астафуров Александр Сергеевич</t>
  </si>
  <si>
    <t>89-Э/2019</t>
  </si>
  <si>
    <t>п. Элита, Цветной бульвар, 8</t>
  </si>
  <si>
    <t>Терновский Виктор Анатольевич</t>
  </si>
  <si>
    <t>45-Э/2019</t>
  </si>
  <si>
    <t>п. Элита,ул. Цветной бульвар, д. 1</t>
  </si>
  <si>
    <t>Герасимович Андрей Иннокентьевич</t>
  </si>
  <si>
    <t>16-Э/2019</t>
  </si>
  <si>
    <t>п. Элита, пер. Березовый, д. 6</t>
  </si>
  <si>
    <t>Межов Игорь Николаевич</t>
  </si>
  <si>
    <t>59-Э/2019</t>
  </si>
  <si>
    <t>п. Элита,ул. Центральная, д. 55</t>
  </si>
  <si>
    <t>Лаврентьева Валентина Юрьевна</t>
  </si>
  <si>
    <t>81-Э/2019</t>
  </si>
  <si>
    <t>п. Элита,ул. Отрадная, д.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</si>
</sst>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2" borderId="0" xfId="0" applyFill="1"/>
    <xf numFmtId="0" fontId="0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164" fontId="0" fillId="0" borderId="0" xfId="0" applyNumberFormat="1"/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164" fontId="8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164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9" fillId="2" borderId="2" xfId="0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vertical="center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2" fontId="0" fillId="2" borderId="0" xfId="0" applyNumberFormat="1" applyFill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G49"/>
  <sheetViews>
    <sheetView view="pageBreakPreview" zoomScale="96" zoomScaleNormal="100" zoomScaleSheetLayoutView="96" workbookViewId="0">
      <selection activeCell="G36" activeCellId="10" sqref="G4:G10 G12:G14 G16:G17 G22 G23 G24 G25 G26 G27 G30:G34 G36:G41"/>
    </sheetView>
  </sheetViews>
  <sheetFormatPr defaultColWidth="9.109375" defaultRowHeight="14.4" x14ac:dyDescent="0.3"/>
  <cols>
    <col min="1" max="1" width="9.109375" style="19"/>
    <col min="2" max="2" width="6" style="19" customWidth="1"/>
    <col min="3" max="3" width="35.44140625" style="19" customWidth="1"/>
    <col min="4" max="4" width="9.33203125" style="19" customWidth="1"/>
    <col min="5" max="5" width="23.109375" style="19" customWidth="1"/>
    <col min="6" max="6" width="16.88671875" style="19" customWidth="1"/>
    <col min="7" max="7" width="16.109375" style="19" customWidth="1"/>
    <col min="8" max="16384" width="9.109375" style="19"/>
  </cols>
  <sheetData>
    <row r="1" spans="2:7" ht="82.5" customHeight="1" x14ac:dyDescent="0.3">
      <c r="B1" s="102" t="s">
        <v>184</v>
      </c>
      <c r="C1" s="102"/>
      <c r="D1" s="102"/>
      <c r="E1" s="102"/>
      <c r="F1" s="102"/>
      <c r="G1" s="102"/>
    </row>
    <row r="2" spans="2:7" ht="43.2" x14ac:dyDescent="0.3">
      <c r="B2" s="21" t="s">
        <v>0</v>
      </c>
      <c r="C2" s="21" t="s">
        <v>1</v>
      </c>
      <c r="D2" s="21" t="s">
        <v>10</v>
      </c>
      <c r="E2" s="21" t="s">
        <v>2</v>
      </c>
      <c r="F2" s="22" t="s">
        <v>3</v>
      </c>
      <c r="G2" s="22" t="s">
        <v>4</v>
      </c>
    </row>
    <row r="3" spans="2:7" x14ac:dyDescent="0.3">
      <c r="B3" s="1">
        <v>1</v>
      </c>
      <c r="C3" s="70" t="s">
        <v>189</v>
      </c>
      <c r="D3" s="23" t="s">
        <v>190</v>
      </c>
      <c r="E3" s="2" t="s">
        <v>191</v>
      </c>
      <c r="F3" s="1">
        <v>0.38</v>
      </c>
      <c r="G3" s="65">
        <v>30</v>
      </c>
    </row>
    <row r="4" spans="2:7" x14ac:dyDescent="0.3">
      <c r="B4" s="1">
        <v>2</v>
      </c>
      <c r="C4" s="34" t="s">
        <v>192</v>
      </c>
      <c r="D4" s="23" t="s">
        <v>193</v>
      </c>
      <c r="E4" s="2" t="s">
        <v>194</v>
      </c>
      <c r="F4" s="34">
        <v>0.38</v>
      </c>
      <c r="G4" s="73">
        <v>15</v>
      </c>
    </row>
    <row r="5" spans="2:7" x14ac:dyDescent="0.3">
      <c r="B5" s="1">
        <v>3</v>
      </c>
      <c r="C5" s="34" t="s">
        <v>195</v>
      </c>
      <c r="D5" s="23" t="s">
        <v>196</v>
      </c>
      <c r="E5" s="2" t="s">
        <v>197</v>
      </c>
      <c r="F5" s="34">
        <v>0.38</v>
      </c>
      <c r="G5" s="73">
        <v>15</v>
      </c>
    </row>
    <row r="6" spans="2:7" x14ac:dyDescent="0.3">
      <c r="B6" s="1">
        <v>4</v>
      </c>
      <c r="C6" s="7" t="s">
        <v>198</v>
      </c>
      <c r="D6" s="23" t="s">
        <v>199</v>
      </c>
      <c r="E6" s="2" t="s">
        <v>200</v>
      </c>
      <c r="F6" s="34">
        <v>0.38</v>
      </c>
      <c r="G6" s="73">
        <v>15</v>
      </c>
    </row>
    <row r="7" spans="2:7" ht="20.399999999999999" x14ac:dyDescent="0.3">
      <c r="B7" s="1">
        <v>5</v>
      </c>
      <c r="C7" s="7" t="s">
        <v>201</v>
      </c>
      <c r="D7" s="23" t="s">
        <v>202</v>
      </c>
      <c r="E7" s="2" t="s">
        <v>203</v>
      </c>
      <c r="F7" s="34">
        <v>0.38</v>
      </c>
      <c r="G7" s="73">
        <v>15</v>
      </c>
    </row>
    <row r="8" spans="2:7" x14ac:dyDescent="0.3">
      <c r="B8" s="1">
        <v>6</v>
      </c>
      <c r="C8" s="7" t="s">
        <v>204</v>
      </c>
      <c r="D8" s="23" t="s">
        <v>205</v>
      </c>
      <c r="E8" s="2" t="s">
        <v>206</v>
      </c>
      <c r="F8" s="34">
        <v>0.38</v>
      </c>
      <c r="G8" s="73">
        <v>15</v>
      </c>
    </row>
    <row r="9" spans="2:7" x14ac:dyDescent="0.3">
      <c r="B9" s="1">
        <v>7</v>
      </c>
      <c r="C9" s="7" t="s">
        <v>207</v>
      </c>
      <c r="D9" s="23" t="s">
        <v>208</v>
      </c>
      <c r="E9" s="2" t="s">
        <v>209</v>
      </c>
      <c r="F9" s="34">
        <v>0.38</v>
      </c>
      <c r="G9" s="73">
        <v>15</v>
      </c>
    </row>
    <row r="10" spans="2:7" x14ac:dyDescent="0.3">
      <c r="B10" s="1">
        <v>8</v>
      </c>
      <c r="C10" s="7" t="s">
        <v>210</v>
      </c>
      <c r="D10" s="23" t="s">
        <v>211</v>
      </c>
      <c r="E10" s="2" t="s">
        <v>212</v>
      </c>
      <c r="F10" s="34">
        <v>0.38</v>
      </c>
      <c r="G10" s="73">
        <v>15</v>
      </c>
    </row>
    <row r="11" spans="2:7" x14ac:dyDescent="0.3">
      <c r="B11" s="1">
        <v>9</v>
      </c>
      <c r="C11" s="7" t="s">
        <v>213</v>
      </c>
      <c r="D11" s="23" t="s">
        <v>214</v>
      </c>
      <c r="E11" s="2" t="s">
        <v>215</v>
      </c>
      <c r="F11" s="34">
        <v>0.38</v>
      </c>
      <c r="G11" s="73">
        <v>30</v>
      </c>
    </row>
    <row r="12" spans="2:7" x14ac:dyDescent="0.3">
      <c r="B12" s="1">
        <v>10</v>
      </c>
      <c r="C12" s="7" t="s">
        <v>216</v>
      </c>
      <c r="D12" s="23" t="s">
        <v>217</v>
      </c>
      <c r="E12" s="2" t="s">
        <v>218</v>
      </c>
      <c r="F12" s="34">
        <v>0.38</v>
      </c>
      <c r="G12" s="73">
        <v>15</v>
      </c>
    </row>
    <row r="13" spans="2:7" x14ac:dyDescent="0.3">
      <c r="B13" s="1">
        <v>11</v>
      </c>
      <c r="C13" s="7" t="s">
        <v>219</v>
      </c>
      <c r="D13" s="23" t="s">
        <v>220</v>
      </c>
      <c r="E13" s="2" t="s">
        <v>221</v>
      </c>
      <c r="F13" s="34">
        <v>0.38</v>
      </c>
      <c r="G13" s="73">
        <v>15</v>
      </c>
    </row>
    <row r="14" spans="2:7" x14ac:dyDescent="0.3">
      <c r="B14" s="1">
        <v>12</v>
      </c>
      <c r="C14" s="7" t="s">
        <v>222</v>
      </c>
      <c r="D14" s="23" t="s">
        <v>223</v>
      </c>
      <c r="E14" s="2" t="s">
        <v>224</v>
      </c>
      <c r="F14" s="34">
        <v>0.38</v>
      </c>
      <c r="G14" s="73">
        <v>15</v>
      </c>
    </row>
    <row r="15" spans="2:7" x14ac:dyDescent="0.3">
      <c r="B15" s="1">
        <v>13</v>
      </c>
      <c r="C15" s="7" t="s">
        <v>225</v>
      </c>
      <c r="D15" s="23" t="s">
        <v>226</v>
      </c>
      <c r="E15" s="2" t="s">
        <v>227</v>
      </c>
      <c r="F15" s="34">
        <v>0.38</v>
      </c>
      <c r="G15" s="73">
        <v>30</v>
      </c>
    </row>
    <row r="16" spans="2:7" x14ac:dyDescent="0.3">
      <c r="B16" s="1">
        <v>14</v>
      </c>
      <c r="C16" s="7" t="s">
        <v>228</v>
      </c>
      <c r="D16" s="23" t="s">
        <v>229</v>
      </c>
      <c r="E16" s="2" t="s">
        <v>230</v>
      </c>
      <c r="F16" s="34">
        <v>0.38</v>
      </c>
      <c r="G16" s="73">
        <v>15</v>
      </c>
    </row>
    <row r="17" spans="2:7" ht="61.2" x14ac:dyDescent="0.3">
      <c r="B17" s="1">
        <v>15</v>
      </c>
      <c r="C17" s="7" t="s">
        <v>231</v>
      </c>
      <c r="D17" s="23" t="s">
        <v>232</v>
      </c>
      <c r="E17" s="2" t="s">
        <v>233</v>
      </c>
      <c r="F17" s="34">
        <v>0.38</v>
      </c>
      <c r="G17" s="73">
        <v>15</v>
      </c>
    </row>
    <row r="18" spans="2:7" x14ac:dyDescent="0.3">
      <c r="B18" s="1">
        <v>16</v>
      </c>
      <c r="C18" s="7" t="s">
        <v>234</v>
      </c>
      <c r="D18" s="23" t="s">
        <v>235</v>
      </c>
      <c r="E18" s="2" t="s">
        <v>236</v>
      </c>
      <c r="F18" s="34">
        <v>0.38</v>
      </c>
      <c r="G18" s="73">
        <v>30</v>
      </c>
    </row>
    <row r="19" spans="2:7" x14ac:dyDescent="0.3">
      <c r="B19" s="1">
        <v>17</v>
      </c>
      <c r="C19" s="7" t="s">
        <v>237</v>
      </c>
      <c r="D19" s="23" t="s">
        <v>238</v>
      </c>
      <c r="E19" s="2" t="s">
        <v>239</v>
      </c>
      <c r="F19" s="34">
        <v>0.38</v>
      </c>
      <c r="G19" s="73">
        <v>30</v>
      </c>
    </row>
    <row r="20" spans="2:7" x14ac:dyDescent="0.3">
      <c r="B20" s="1">
        <v>18</v>
      </c>
      <c r="C20" s="7" t="s">
        <v>240</v>
      </c>
      <c r="D20" s="23" t="s">
        <v>241</v>
      </c>
      <c r="E20" s="2" t="s">
        <v>242</v>
      </c>
      <c r="F20" s="34">
        <v>0.38</v>
      </c>
      <c r="G20" s="73">
        <v>30</v>
      </c>
    </row>
    <row r="21" spans="2:7" x14ac:dyDescent="0.3">
      <c r="B21" s="1">
        <v>19</v>
      </c>
      <c r="C21" s="7" t="s">
        <v>243</v>
      </c>
      <c r="D21" s="23" t="s">
        <v>244</v>
      </c>
      <c r="E21" s="2" t="s">
        <v>245</v>
      </c>
      <c r="F21" s="34">
        <v>0.38</v>
      </c>
      <c r="G21" s="73">
        <v>30</v>
      </c>
    </row>
    <row r="22" spans="2:7" x14ac:dyDescent="0.3">
      <c r="B22" s="1">
        <v>20</v>
      </c>
      <c r="C22" s="7" t="s">
        <v>246</v>
      </c>
      <c r="D22" s="23" t="s">
        <v>247</v>
      </c>
      <c r="E22" s="2" t="s">
        <v>248</v>
      </c>
      <c r="F22" s="34">
        <v>0.38</v>
      </c>
      <c r="G22" s="73">
        <v>15</v>
      </c>
    </row>
    <row r="23" spans="2:7" ht="57.6" x14ac:dyDescent="0.3">
      <c r="B23" s="1">
        <v>21</v>
      </c>
      <c r="C23" s="72" t="s">
        <v>249</v>
      </c>
      <c r="D23" s="23" t="s">
        <v>250</v>
      </c>
      <c r="E23" s="2" t="s">
        <v>251</v>
      </c>
      <c r="F23" s="34">
        <v>0.38</v>
      </c>
      <c r="G23" s="73">
        <v>6</v>
      </c>
    </row>
    <row r="24" spans="2:7" ht="57.6" x14ac:dyDescent="0.3">
      <c r="B24" s="1">
        <v>22</v>
      </c>
      <c r="C24" s="72" t="s">
        <v>249</v>
      </c>
      <c r="D24" s="23" t="s">
        <v>252</v>
      </c>
      <c r="E24" s="2" t="s">
        <v>253</v>
      </c>
      <c r="F24" s="34">
        <v>0.38</v>
      </c>
      <c r="G24" s="73">
        <v>6</v>
      </c>
    </row>
    <row r="25" spans="2:7" ht="57.6" x14ac:dyDescent="0.3">
      <c r="B25" s="1">
        <v>23</v>
      </c>
      <c r="C25" s="72" t="s">
        <v>249</v>
      </c>
      <c r="D25" s="23" t="s">
        <v>254</v>
      </c>
      <c r="E25" s="2" t="s">
        <v>255</v>
      </c>
      <c r="F25" s="34">
        <v>0.38</v>
      </c>
      <c r="G25" s="73">
        <v>6</v>
      </c>
    </row>
    <row r="26" spans="2:7" x14ac:dyDescent="0.3">
      <c r="B26" s="1">
        <v>24</v>
      </c>
      <c r="C26" s="34" t="s">
        <v>256</v>
      </c>
      <c r="D26" s="23" t="s">
        <v>257</v>
      </c>
      <c r="E26" s="2" t="s">
        <v>258</v>
      </c>
      <c r="F26" s="34">
        <v>0.38</v>
      </c>
      <c r="G26" s="73">
        <v>15</v>
      </c>
    </row>
    <row r="27" spans="2:7" ht="20.399999999999999" x14ac:dyDescent="0.3">
      <c r="B27" s="1">
        <v>25</v>
      </c>
      <c r="C27" s="34" t="s">
        <v>259</v>
      </c>
      <c r="D27" s="23" t="s">
        <v>260</v>
      </c>
      <c r="E27" s="2" t="s">
        <v>261</v>
      </c>
      <c r="F27" s="34">
        <v>0.38</v>
      </c>
      <c r="G27" s="73">
        <v>10</v>
      </c>
    </row>
    <row r="28" spans="2:7" x14ac:dyDescent="0.3">
      <c r="B28" s="1">
        <v>26</v>
      </c>
      <c r="C28" s="34" t="s">
        <v>262</v>
      </c>
      <c r="D28" s="23" t="s">
        <v>263</v>
      </c>
      <c r="E28" s="2" t="s">
        <v>264</v>
      </c>
      <c r="F28" s="34">
        <v>0.38</v>
      </c>
      <c r="G28" s="73">
        <v>35</v>
      </c>
    </row>
    <row r="29" spans="2:7" ht="30.6" x14ac:dyDescent="0.3">
      <c r="B29" s="1">
        <v>27</v>
      </c>
      <c r="C29" s="34" t="s">
        <v>265</v>
      </c>
      <c r="D29" s="23" t="s">
        <v>266</v>
      </c>
      <c r="E29" s="2" t="s">
        <v>267</v>
      </c>
      <c r="F29" s="34">
        <v>0.38</v>
      </c>
      <c r="G29" s="73">
        <v>525</v>
      </c>
    </row>
    <row r="30" spans="2:7" x14ac:dyDescent="0.3">
      <c r="B30" s="1">
        <v>28</v>
      </c>
      <c r="C30" s="34" t="s">
        <v>268</v>
      </c>
      <c r="D30" s="23" t="s">
        <v>269</v>
      </c>
      <c r="E30" s="2" t="s">
        <v>270</v>
      </c>
      <c r="F30" s="34">
        <v>0.38</v>
      </c>
      <c r="G30" s="73">
        <v>15</v>
      </c>
    </row>
    <row r="31" spans="2:7" x14ac:dyDescent="0.3">
      <c r="B31" s="1">
        <v>29</v>
      </c>
      <c r="C31" s="34" t="s">
        <v>271</v>
      </c>
      <c r="D31" s="23" t="s">
        <v>272</v>
      </c>
      <c r="E31" s="2" t="s">
        <v>273</v>
      </c>
      <c r="F31" s="34">
        <v>0.38</v>
      </c>
      <c r="G31" s="73">
        <v>15</v>
      </c>
    </row>
    <row r="32" spans="2:7" x14ac:dyDescent="0.3">
      <c r="B32" s="1">
        <v>30</v>
      </c>
      <c r="C32" s="34" t="s">
        <v>274</v>
      </c>
      <c r="D32" s="23" t="s">
        <v>275</v>
      </c>
      <c r="E32" s="2" t="s">
        <v>276</v>
      </c>
      <c r="F32" s="34">
        <v>0.38</v>
      </c>
      <c r="G32" s="73">
        <v>15</v>
      </c>
    </row>
    <row r="33" spans="2:7" ht="20.399999999999999" x14ac:dyDescent="0.3">
      <c r="B33" s="1">
        <v>31</v>
      </c>
      <c r="C33" s="34" t="s">
        <v>277</v>
      </c>
      <c r="D33" s="23" t="s">
        <v>278</v>
      </c>
      <c r="E33" s="2" t="s">
        <v>279</v>
      </c>
      <c r="F33" s="34">
        <v>0.22</v>
      </c>
      <c r="G33" s="73">
        <v>15</v>
      </c>
    </row>
    <row r="34" spans="2:7" x14ac:dyDescent="0.3">
      <c r="B34" s="1">
        <v>32</v>
      </c>
      <c r="C34" s="34" t="s">
        <v>280</v>
      </c>
      <c r="D34" s="23" t="s">
        <v>281</v>
      </c>
      <c r="E34" s="2" t="s">
        <v>282</v>
      </c>
      <c r="F34" s="34">
        <v>0.38</v>
      </c>
      <c r="G34" s="73">
        <v>15</v>
      </c>
    </row>
    <row r="35" spans="2:7" x14ac:dyDescent="0.3">
      <c r="B35" s="1">
        <v>33</v>
      </c>
      <c r="C35" s="34" t="s">
        <v>283</v>
      </c>
      <c r="D35" s="23" t="s">
        <v>284</v>
      </c>
      <c r="E35" s="2" t="s">
        <v>285</v>
      </c>
      <c r="F35" s="34">
        <v>0.38</v>
      </c>
      <c r="G35" s="73">
        <v>25</v>
      </c>
    </row>
    <row r="36" spans="2:7" x14ac:dyDescent="0.3">
      <c r="B36" s="1">
        <v>34</v>
      </c>
      <c r="C36" s="34" t="s">
        <v>286</v>
      </c>
      <c r="D36" s="23" t="s">
        <v>287</v>
      </c>
      <c r="E36" s="32" t="s">
        <v>288</v>
      </c>
      <c r="F36" s="34">
        <v>0.38</v>
      </c>
      <c r="G36" s="73">
        <v>15</v>
      </c>
    </row>
    <row r="37" spans="2:7" x14ac:dyDescent="0.3">
      <c r="B37" s="1">
        <v>35</v>
      </c>
      <c r="C37" s="34" t="s">
        <v>289</v>
      </c>
      <c r="D37" s="23" t="s">
        <v>290</v>
      </c>
      <c r="E37" s="32" t="s">
        <v>291</v>
      </c>
      <c r="F37" s="34">
        <v>0.38</v>
      </c>
      <c r="G37" s="73">
        <v>15</v>
      </c>
    </row>
    <row r="38" spans="2:7" ht="30.6" x14ac:dyDescent="0.3">
      <c r="B38" s="1">
        <v>36</v>
      </c>
      <c r="C38" s="82" t="s">
        <v>292</v>
      </c>
      <c r="D38" s="23" t="s">
        <v>293</v>
      </c>
      <c r="E38" s="2" t="s">
        <v>294</v>
      </c>
      <c r="F38" s="34">
        <v>0.38</v>
      </c>
      <c r="G38" s="73">
        <v>5</v>
      </c>
    </row>
    <row r="39" spans="2:7" ht="28.8" x14ac:dyDescent="0.3">
      <c r="B39" s="1">
        <v>37</v>
      </c>
      <c r="C39" s="82" t="s">
        <v>292</v>
      </c>
      <c r="D39" s="23" t="s">
        <v>295</v>
      </c>
      <c r="E39" s="2" t="s">
        <v>296</v>
      </c>
      <c r="F39" s="34">
        <v>0.38</v>
      </c>
      <c r="G39" s="73">
        <v>5</v>
      </c>
    </row>
    <row r="40" spans="2:7" ht="28.8" x14ac:dyDescent="0.3">
      <c r="B40" s="1">
        <v>38</v>
      </c>
      <c r="C40" s="82" t="s">
        <v>292</v>
      </c>
      <c r="D40" s="23" t="s">
        <v>297</v>
      </c>
      <c r="E40" s="2" t="s">
        <v>298</v>
      </c>
      <c r="F40" s="34">
        <v>0.38</v>
      </c>
      <c r="G40" s="73">
        <v>5</v>
      </c>
    </row>
    <row r="41" spans="2:7" ht="28.8" x14ac:dyDescent="0.3">
      <c r="B41" s="1">
        <v>39</v>
      </c>
      <c r="C41" s="82" t="s">
        <v>292</v>
      </c>
      <c r="D41" s="23" t="s">
        <v>299</v>
      </c>
      <c r="E41" s="32" t="s">
        <v>300</v>
      </c>
      <c r="F41" s="34">
        <v>0.38</v>
      </c>
      <c r="G41" s="65">
        <v>5</v>
      </c>
    </row>
    <row r="42" spans="2:7" ht="15.6" x14ac:dyDescent="0.3">
      <c r="B42" s="74"/>
      <c r="C42" s="75" t="s">
        <v>7</v>
      </c>
      <c r="D42" s="76"/>
      <c r="E42" s="74"/>
      <c r="F42" s="74"/>
      <c r="G42" s="77">
        <f>SUM(G3:G41)</f>
        <v>1158</v>
      </c>
    </row>
    <row r="43" spans="2:7" ht="15.6" x14ac:dyDescent="0.3">
      <c r="B43" s="78"/>
      <c r="C43" s="79"/>
      <c r="D43" s="80"/>
      <c r="E43" s="78"/>
      <c r="F43" s="78"/>
      <c r="G43" s="81"/>
    </row>
    <row r="44" spans="2:7" x14ac:dyDescent="0.3">
      <c r="B44" s="25"/>
      <c r="C44" s="25"/>
      <c r="D44" s="63"/>
      <c r="E44" s="25"/>
      <c r="F44" s="25"/>
      <c r="G44" s="25"/>
    </row>
    <row r="45" spans="2:7" x14ac:dyDescent="0.3">
      <c r="B45" s="25"/>
      <c r="C45" s="27" t="s">
        <v>8</v>
      </c>
      <c r="D45" s="28"/>
      <c r="E45" s="27">
        <f>B41</f>
        <v>39</v>
      </c>
      <c r="F45" s="25"/>
      <c r="G45" s="29">
        <f>G42</f>
        <v>1158</v>
      </c>
    </row>
    <row r="46" spans="2:7" x14ac:dyDescent="0.3">
      <c r="B46" s="25"/>
      <c r="C46" s="25"/>
      <c r="D46" s="63"/>
      <c r="E46" s="25"/>
      <c r="F46" s="25"/>
      <c r="G46" s="25"/>
    </row>
    <row r="47" spans="2:7" x14ac:dyDescent="0.3">
      <c r="B47" s="25"/>
      <c r="C47" s="25"/>
      <c r="D47" s="63"/>
      <c r="E47" s="25"/>
      <c r="F47" s="25"/>
      <c r="G47" s="25"/>
    </row>
    <row r="48" spans="2:7" x14ac:dyDescent="0.3">
      <c r="B48" s="25"/>
      <c r="C48" s="25"/>
      <c r="D48" s="63"/>
      <c r="E48" s="25"/>
      <c r="F48" s="25"/>
      <c r="G48" s="25"/>
    </row>
    <row r="49" spans="2:7" x14ac:dyDescent="0.3">
      <c r="B49" s="103" t="s">
        <v>301</v>
      </c>
      <c r="C49" s="103"/>
      <c r="D49" s="103"/>
      <c r="E49" s="103"/>
      <c r="F49" s="103"/>
      <c r="G49" s="103"/>
    </row>
  </sheetData>
  <mergeCells count="2">
    <mergeCell ref="B1:G1"/>
    <mergeCell ref="B49:G49"/>
  </mergeCells>
  <printOptions horizontalCentered="1"/>
  <pageMargins left="0.70866141732283472" right="0.70866141732283472" top="0.74803149606299213" bottom="0.74803149606299213" header="0" footer="0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10"/>
  <sheetViews>
    <sheetView view="pageBreakPreview" zoomScale="96" zoomScaleNormal="100" zoomScaleSheetLayoutView="96" workbookViewId="0">
      <selection activeCell="F7" sqref="F7"/>
    </sheetView>
  </sheetViews>
  <sheetFormatPr defaultRowHeight="14.4" x14ac:dyDescent="0.3"/>
  <cols>
    <col min="2" max="2" width="6" customWidth="1"/>
    <col min="3" max="3" width="35.44140625" customWidth="1"/>
    <col min="4" max="4" width="11.33203125" customWidth="1"/>
    <col min="5" max="5" width="27.88671875" customWidth="1"/>
    <col min="6" max="6" width="16.88671875" customWidth="1"/>
    <col min="7" max="7" width="16.109375" customWidth="1"/>
  </cols>
  <sheetData>
    <row r="1" spans="2:7" ht="85.5" customHeight="1" x14ac:dyDescent="0.3">
      <c r="B1" s="104" t="s">
        <v>185</v>
      </c>
      <c r="C1" s="104"/>
      <c r="D1" s="104"/>
      <c r="E1" s="104"/>
      <c r="F1" s="104"/>
      <c r="G1" s="104"/>
    </row>
    <row r="2" spans="2:7" ht="81.75" customHeight="1" x14ac:dyDescent="0.3">
      <c r="B2" s="16" t="s">
        <v>0</v>
      </c>
      <c r="C2" s="16" t="s">
        <v>1</v>
      </c>
      <c r="D2" s="21" t="s">
        <v>10</v>
      </c>
      <c r="E2" s="16" t="s">
        <v>2</v>
      </c>
      <c r="F2" s="16" t="s">
        <v>3</v>
      </c>
      <c r="G2" s="17" t="s">
        <v>4</v>
      </c>
    </row>
    <row r="3" spans="2:7" ht="15.6" x14ac:dyDescent="0.3">
      <c r="B3" s="14">
        <v>1</v>
      </c>
      <c r="C3" s="38" t="s">
        <v>225</v>
      </c>
      <c r="D3" s="83" t="s">
        <v>302</v>
      </c>
      <c r="E3" s="41" t="s">
        <v>303</v>
      </c>
      <c r="F3" s="61">
        <v>0.4</v>
      </c>
      <c r="G3" s="84">
        <v>15</v>
      </c>
    </row>
    <row r="4" spans="2:7" ht="15.6" x14ac:dyDescent="0.3">
      <c r="B4" s="14"/>
      <c r="C4" s="15" t="s">
        <v>7</v>
      </c>
      <c r="D4" s="83"/>
      <c r="E4" s="24"/>
      <c r="F4" s="61"/>
      <c r="G4" s="85">
        <f>G3</f>
        <v>15</v>
      </c>
    </row>
    <row r="6" spans="2:7" x14ac:dyDescent="0.3">
      <c r="B6" s="5" t="s">
        <v>8</v>
      </c>
      <c r="C6" s="9"/>
      <c r="D6" s="5">
        <f>B3</f>
        <v>1</v>
      </c>
      <c r="E6" s="3"/>
      <c r="F6" s="6">
        <f>G4</f>
        <v>15</v>
      </c>
    </row>
    <row r="7" spans="2:7" x14ac:dyDescent="0.3">
      <c r="B7" s="5"/>
      <c r="C7" s="9"/>
      <c r="D7" s="5"/>
      <c r="E7" s="3"/>
      <c r="F7" s="6"/>
    </row>
    <row r="10" spans="2:7" x14ac:dyDescent="0.3">
      <c r="B10" s="105" t="s">
        <v>12</v>
      </c>
      <c r="C10" s="105"/>
      <c r="D10" s="105"/>
      <c r="E10" s="105"/>
      <c r="F10" s="105"/>
      <c r="G10" s="105"/>
    </row>
  </sheetData>
  <mergeCells count="2">
    <mergeCell ref="B1:G1"/>
    <mergeCell ref="B10:G10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1:J58"/>
  <sheetViews>
    <sheetView view="pageBreakPreview" topLeftCell="A47" zoomScale="91" zoomScaleNormal="100" zoomScaleSheetLayoutView="91" workbookViewId="0">
      <selection activeCell="E67" sqref="E67"/>
    </sheetView>
  </sheetViews>
  <sheetFormatPr defaultColWidth="9.109375" defaultRowHeight="14.4" x14ac:dyDescent="0.3"/>
  <cols>
    <col min="1" max="1" width="9.109375" style="25"/>
    <col min="2" max="2" width="5.109375" style="26" customWidth="1"/>
    <col min="3" max="3" width="34.6640625" style="25" customWidth="1"/>
    <col min="4" max="4" width="12.33203125" style="25" customWidth="1"/>
    <col min="5" max="5" width="24.88671875" style="25" customWidth="1"/>
    <col min="6" max="6" width="12.77734375" style="25" customWidth="1"/>
    <col min="7" max="7" width="14.109375" style="25" customWidth="1"/>
    <col min="8" max="8" width="13.5546875" style="25" customWidth="1"/>
    <col min="9" max="9" width="11.5546875" style="25" customWidth="1"/>
    <col min="10" max="10" width="22.33203125" style="25" customWidth="1"/>
    <col min="11" max="16384" width="9.109375" style="25"/>
  </cols>
  <sheetData>
    <row r="1" spans="2:10" ht="81.75" customHeight="1" x14ac:dyDescent="0.3">
      <c r="B1" s="104" t="s">
        <v>186</v>
      </c>
      <c r="C1" s="104"/>
      <c r="D1" s="104"/>
      <c r="E1" s="104"/>
      <c r="F1" s="104"/>
      <c r="G1" s="104"/>
      <c r="H1" s="104"/>
      <c r="I1" s="104"/>
    </row>
    <row r="2" spans="2:10" ht="55.8" customHeight="1" x14ac:dyDescent="0.3">
      <c r="B2" s="16" t="s">
        <v>0</v>
      </c>
      <c r="C2" s="16" t="s">
        <v>1</v>
      </c>
      <c r="D2" s="16" t="s">
        <v>5</v>
      </c>
      <c r="E2" s="16" t="s">
        <v>2</v>
      </c>
      <c r="F2" s="16" t="s">
        <v>3</v>
      </c>
      <c r="G2" s="17" t="s">
        <v>4</v>
      </c>
      <c r="H2" s="17" t="s">
        <v>6</v>
      </c>
      <c r="I2" s="50" t="s">
        <v>9</v>
      </c>
    </row>
    <row r="3" spans="2:10" ht="15.6" x14ac:dyDescent="0.3">
      <c r="B3" s="16">
        <v>1</v>
      </c>
      <c r="C3" s="42" t="s">
        <v>271</v>
      </c>
      <c r="D3" s="51" t="s">
        <v>304</v>
      </c>
      <c r="E3" s="2" t="s">
        <v>273</v>
      </c>
      <c r="F3" s="42">
        <v>0.38</v>
      </c>
      <c r="G3" s="71">
        <v>15</v>
      </c>
      <c r="H3" s="86">
        <v>4</v>
      </c>
      <c r="I3" s="87">
        <v>550</v>
      </c>
      <c r="J3" s="29"/>
    </row>
    <row r="4" spans="2:10" ht="57.6" x14ac:dyDescent="0.3">
      <c r="B4" s="16">
        <v>2</v>
      </c>
      <c r="C4" s="72" t="s">
        <v>249</v>
      </c>
      <c r="D4" s="17" t="s">
        <v>305</v>
      </c>
      <c r="E4" s="2" t="s">
        <v>251</v>
      </c>
      <c r="F4" s="42">
        <v>0.38</v>
      </c>
      <c r="G4" s="71">
        <v>6</v>
      </c>
      <c r="H4" s="86">
        <v>4</v>
      </c>
      <c r="I4" s="88">
        <v>550</v>
      </c>
      <c r="J4" s="29"/>
    </row>
    <row r="5" spans="2:10" ht="57.6" x14ac:dyDescent="0.3">
      <c r="B5" s="16">
        <v>3</v>
      </c>
      <c r="C5" s="72" t="s">
        <v>249</v>
      </c>
      <c r="D5" s="17" t="s">
        <v>306</v>
      </c>
      <c r="E5" s="2" t="s">
        <v>253</v>
      </c>
      <c r="F5" s="42">
        <v>0.38</v>
      </c>
      <c r="G5" s="71">
        <v>6</v>
      </c>
      <c r="H5" s="86">
        <v>4</v>
      </c>
      <c r="I5" s="38">
        <v>12892.91</v>
      </c>
    </row>
    <row r="6" spans="2:10" ht="57.6" x14ac:dyDescent="0.3">
      <c r="B6" s="16">
        <v>4</v>
      </c>
      <c r="C6" s="72" t="s">
        <v>249</v>
      </c>
      <c r="D6" s="17" t="s">
        <v>307</v>
      </c>
      <c r="E6" s="2" t="s">
        <v>255</v>
      </c>
      <c r="F6" s="42">
        <v>0.38</v>
      </c>
      <c r="G6" s="71">
        <v>6</v>
      </c>
      <c r="H6" s="86">
        <v>4</v>
      </c>
      <c r="I6" s="38">
        <v>12892.91</v>
      </c>
    </row>
    <row r="7" spans="2:10" ht="15.6" x14ac:dyDescent="0.3">
      <c r="B7" s="16">
        <v>5</v>
      </c>
      <c r="C7" s="38" t="s">
        <v>76</v>
      </c>
      <c r="D7" s="53" t="s">
        <v>308</v>
      </c>
      <c r="E7" s="32" t="s">
        <v>77</v>
      </c>
      <c r="F7" s="38">
        <v>0.38</v>
      </c>
      <c r="G7" s="49">
        <v>15</v>
      </c>
      <c r="H7" s="86">
        <v>4</v>
      </c>
      <c r="I7" s="88">
        <v>550</v>
      </c>
    </row>
    <row r="8" spans="2:10" ht="20.399999999999999" customHeight="1" x14ac:dyDescent="0.3">
      <c r="B8" s="16">
        <v>6</v>
      </c>
      <c r="C8" s="38" t="s">
        <v>309</v>
      </c>
      <c r="D8" s="44" t="s">
        <v>310</v>
      </c>
      <c r="E8" s="41" t="s">
        <v>311</v>
      </c>
      <c r="F8" s="55">
        <v>0.38</v>
      </c>
      <c r="G8" s="60">
        <v>15</v>
      </c>
      <c r="H8" s="86">
        <v>4</v>
      </c>
      <c r="I8" s="88">
        <v>550</v>
      </c>
    </row>
    <row r="9" spans="2:10" ht="15.6" x14ac:dyDescent="0.3">
      <c r="B9" s="16">
        <v>7</v>
      </c>
      <c r="C9" s="55" t="s">
        <v>47</v>
      </c>
      <c r="D9" s="53" t="s">
        <v>312</v>
      </c>
      <c r="E9" s="32" t="s">
        <v>313</v>
      </c>
      <c r="F9" s="1">
        <v>0.38</v>
      </c>
      <c r="G9" s="65">
        <v>15</v>
      </c>
      <c r="H9" s="86">
        <v>4</v>
      </c>
      <c r="I9" s="88">
        <v>550</v>
      </c>
    </row>
    <row r="10" spans="2:10" ht="15.6" x14ac:dyDescent="0.3">
      <c r="B10" s="16">
        <v>8</v>
      </c>
      <c r="C10" s="55" t="s">
        <v>59</v>
      </c>
      <c r="D10" s="53" t="s">
        <v>314</v>
      </c>
      <c r="E10" s="32" t="s">
        <v>60</v>
      </c>
      <c r="F10" s="1">
        <v>0.38</v>
      </c>
      <c r="G10" s="65">
        <v>15</v>
      </c>
      <c r="H10" s="86">
        <v>4</v>
      </c>
      <c r="I10" s="88">
        <v>550</v>
      </c>
    </row>
    <row r="11" spans="2:10" ht="15.6" x14ac:dyDescent="0.3">
      <c r="B11" s="16">
        <v>9</v>
      </c>
      <c r="C11" s="38" t="s">
        <v>64</v>
      </c>
      <c r="D11" s="53" t="s">
        <v>315</v>
      </c>
      <c r="E11" s="32" t="s">
        <v>65</v>
      </c>
      <c r="F11" s="38">
        <v>0.38</v>
      </c>
      <c r="G11" s="65">
        <v>15</v>
      </c>
      <c r="H11" s="86">
        <v>4</v>
      </c>
      <c r="I11" s="88">
        <v>550</v>
      </c>
    </row>
    <row r="12" spans="2:10" ht="15.6" x14ac:dyDescent="0.3">
      <c r="B12" s="16">
        <v>10</v>
      </c>
      <c r="C12" s="38" t="s">
        <v>82</v>
      </c>
      <c r="D12" s="53" t="s">
        <v>316</v>
      </c>
      <c r="E12" s="32" t="s">
        <v>83</v>
      </c>
      <c r="F12" s="1">
        <v>0.38</v>
      </c>
      <c r="G12" s="65">
        <v>15</v>
      </c>
      <c r="H12" s="86">
        <v>4</v>
      </c>
      <c r="I12" s="88">
        <v>550</v>
      </c>
    </row>
    <row r="13" spans="2:10" ht="15.6" x14ac:dyDescent="0.3">
      <c r="B13" s="16">
        <v>11</v>
      </c>
      <c r="C13" s="38" t="s">
        <v>94</v>
      </c>
      <c r="D13" s="53" t="s">
        <v>317</v>
      </c>
      <c r="E13" s="32" t="s">
        <v>95</v>
      </c>
      <c r="F13" s="1">
        <v>0.38</v>
      </c>
      <c r="G13" s="65">
        <v>15</v>
      </c>
      <c r="H13" s="86">
        <v>4</v>
      </c>
      <c r="I13" s="88">
        <v>550</v>
      </c>
    </row>
    <row r="14" spans="2:10" ht="15.6" x14ac:dyDescent="0.3">
      <c r="B14" s="16">
        <v>12</v>
      </c>
      <c r="C14" s="38" t="s">
        <v>88</v>
      </c>
      <c r="D14" s="53" t="s">
        <v>318</v>
      </c>
      <c r="E14" s="32" t="s">
        <v>89</v>
      </c>
      <c r="F14" s="48">
        <v>0.38</v>
      </c>
      <c r="G14" s="49">
        <v>15</v>
      </c>
      <c r="H14" s="86">
        <v>4</v>
      </c>
      <c r="I14" s="88">
        <v>550</v>
      </c>
    </row>
    <row r="15" spans="2:10" ht="15.6" x14ac:dyDescent="0.3">
      <c r="B15" s="16">
        <v>13</v>
      </c>
      <c r="C15" s="38" t="s">
        <v>100</v>
      </c>
      <c r="D15" s="53" t="s">
        <v>319</v>
      </c>
      <c r="E15" s="32" t="s">
        <v>101</v>
      </c>
      <c r="F15" s="38">
        <v>0.38</v>
      </c>
      <c r="G15" s="62">
        <v>15</v>
      </c>
      <c r="H15" s="86">
        <v>4</v>
      </c>
      <c r="I15" s="88">
        <v>550</v>
      </c>
    </row>
    <row r="16" spans="2:10" ht="15.6" x14ac:dyDescent="0.3">
      <c r="B16" s="16">
        <v>14</v>
      </c>
      <c r="C16" s="38" t="s">
        <v>109</v>
      </c>
      <c r="D16" s="53" t="s">
        <v>320</v>
      </c>
      <c r="E16" s="32" t="s">
        <v>110</v>
      </c>
      <c r="F16" s="38">
        <v>0.38</v>
      </c>
      <c r="G16" s="62">
        <v>30</v>
      </c>
      <c r="H16" s="86">
        <v>4</v>
      </c>
      <c r="I16" s="88">
        <v>12892.91</v>
      </c>
    </row>
    <row r="17" spans="2:9" ht="15.6" x14ac:dyDescent="0.3">
      <c r="B17" s="16">
        <v>15</v>
      </c>
      <c r="C17" s="38" t="s">
        <v>71</v>
      </c>
      <c r="D17" s="53" t="s">
        <v>321</v>
      </c>
      <c r="E17" s="32" t="s">
        <v>72</v>
      </c>
      <c r="F17" s="38">
        <v>0.38</v>
      </c>
      <c r="G17" s="49">
        <v>15</v>
      </c>
      <c r="H17" s="86">
        <v>4</v>
      </c>
      <c r="I17" s="88">
        <v>550</v>
      </c>
    </row>
    <row r="18" spans="2:9" ht="15.6" x14ac:dyDescent="0.3">
      <c r="B18" s="16">
        <v>16</v>
      </c>
      <c r="C18" s="55" t="s">
        <v>41</v>
      </c>
      <c r="D18" s="53" t="s">
        <v>322</v>
      </c>
      <c r="E18" s="32" t="s">
        <v>42</v>
      </c>
      <c r="F18" s="48">
        <v>0.38</v>
      </c>
      <c r="G18" s="49">
        <v>15</v>
      </c>
      <c r="H18" s="86">
        <v>4</v>
      </c>
      <c r="I18" s="88">
        <v>550</v>
      </c>
    </row>
    <row r="19" spans="2:9" ht="15.6" x14ac:dyDescent="0.3">
      <c r="B19" s="16">
        <v>17</v>
      </c>
      <c r="C19" s="38" t="s">
        <v>62</v>
      </c>
      <c r="D19" s="53" t="s">
        <v>323</v>
      </c>
      <c r="E19" s="32" t="s">
        <v>63</v>
      </c>
      <c r="F19" s="38">
        <v>0.38</v>
      </c>
      <c r="G19" s="49">
        <v>15</v>
      </c>
      <c r="H19" s="86">
        <v>4</v>
      </c>
      <c r="I19" s="88">
        <v>550</v>
      </c>
    </row>
    <row r="20" spans="2:9" ht="15.6" x14ac:dyDescent="0.3">
      <c r="B20" s="16">
        <v>18</v>
      </c>
      <c r="C20" s="7" t="s">
        <v>243</v>
      </c>
      <c r="D20" s="53" t="s">
        <v>324</v>
      </c>
      <c r="E20" s="33" t="s">
        <v>245</v>
      </c>
      <c r="F20" s="42">
        <v>0.38</v>
      </c>
      <c r="G20" s="71">
        <v>30</v>
      </c>
      <c r="H20" s="86">
        <v>4</v>
      </c>
      <c r="I20" s="88">
        <v>12892.91</v>
      </c>
    </row>
    <row r="21" spans="2:9" ht="15.6" x14ac:dyDescent="0.3">
      <c r="B21" s="16">
        <v>19</v>
      </c>
      <c r="C21" s="55" t="s">
        <v>43</v>
      </c>
      <c r="D21" s="53" t="s">
        <v>325</v>
      </c>
      <c r="E21" s="32" t="s">
        <v>44</v>
      </c>
      <c r="F21" s="48">
        <v>0.38</v>
      </c>
      <c r="G21" s="49">
        <v>30</v>
      </c>
      <c r="H21" s="86">
        <v>4</v>
      </c>
      <c r="I21" s="88">
        <v>12627.46</v>
      </c>
    </row>
    <row r="22" spans="2:9" ht="15.6" x14ac:dyDescent="0.3">
      <c r="B22" s="16">
        <v>20</v>
      </c>
      <c r="C22" s="38" t="s">
        <v>98</v>
      </c>
      <c r="D22" s="53" t="s">
        <v>326</v>
      </c>
      <c r="E22" s="32" t="s">
        <v>99</v>
      </c>
      <c r="F22" s="38">
        <v>0.38</v>
      </c>
      <c r="G22" s="62">
        <v>15</v>
      </c>
      <c r="H22" s="86">
        <v>4</v>
      </c>
      <c r="I22" s="88">
        <v>550</v>
      </c>
    </row>
    <row r="23" spans="2:9" ht="15.6" x14ac:dyDescent="0.3">
      <c r="B23" s="16">
        <v>21</v>
      </c>
      <c r="C23" s="34" t="s">
        <v>192</v>
      </c>
      <c r="D23" s="53" t="s">
        <v>327</v>
      </c>
      <c r="E23" s="2" t="s">
        <v>194</v>
      </c>
      <c r="F23" s="42">
        <v>0.38</v>
      </c>
      <c r="G23" s="71">
        <v>15</v>
      </c>
      <c r="H23" s="86">
        <v>4</v>
      </c>
      <c r="I23" s="88">
        <v>550</v>
      </c>
    </row>
    <row r="24" spans="2:9" ht="15.6" x14ac:dyDescent="0.3">
      <c r="B24" s="16">
        <v>22</v>
      </c>
      <c r="C24" s="38" t="s">
        <v>84</v>
      </c>
      <c r="D24" s="53" t="s">
        <v>328</v>
      </c>
      <c r="E24" s="32" t="s">
        <v>85</v>
      </c>
      <c r="F24" s="48">
        <v>0.38</v>
      </c>
      <c r="G24" s="49">
        <v>15</v>
      </c>
      <c r="H24" s="86">
        <v>4</v>
      </c>
      <c r="I24" s="88">
        <v>550</v>
      </c>
    </row>
    <row r="25" spans="2:9" ht="15.6" x14ac:dyDescent="0.3">
      <c r="B25" s="16">
        <v>23</v>
      </c>
      <c r="C25" s="42" t="s">
        <v>195</v>
      </c>
      <c r="D25" s="53" t="s">
        <v>329</v>
      </c>
      <c r="E25" s="2" t="s">
        <v>197</v>
      </c>
      <c r="F25" s="42">
        <v>0.38</v>
      </c>
      <c r="G25" s="71">
        <v>15</v>
      </c>
      <c r="H25" s="86">
        <v>4</v>
      </c>
      <c r="I25" s="88">
        <v>550</v>
      </c>
    </row>
    <row r="26" spans="2:9" ht="15.6" x14ac:dyDescent="0.3">
      <c r="B26" s="16">
        <v>24</v>
      </c>
      <c r="C26" s="38" t="s">
        <v>104</v>
      </c>
      <c r="D26" s="53" t="s">
        <v>330</v>
      </c>
      <c r="E26" s="32" t="s">
        <v>105</v>
      </c>
      <c r="F26" s="38">
        <v>0.38</v>
      </c>
      <c r="G26" s="62">
        <v>30</v>
      </c>
      <c r="H26" s="86">
        <v>4</v>
      </c>
      <c r="I26" s="88">
        <v>12892.91</v>
      </c>
    </row>
    <row r="27" spans="2:9" ht="15.6" x14ac:dyDescent="0.3">
      <c r="B27" s="16">
        <v>25</v>
      </c>
      <c r="C27" s="38" t="s">
        <v>106</v>
      </c>
      <c r="D27" s="53" t="s">
        <v>331</v>
      </c>
      <c r="E27" s="32" t="s">
        <v>107</v>
      </c>
      <c r="F27" s="38">
        <v>0.38</v>
      </c>
      <c r="G27" s="62">
        <v>50</v>
      </c>
      <c r="H27" s="86">
        <v>4</v>
      </c>
      <c r="I27" s="88">
        <v>20929.2</v>
      </c>
    </row>
    <row r="28" spans="2:9" ht="15.6" x14ac:dyDescent="0.3">
      <c r="B28" s="16">
        <v>26</v>
      </c>
      <c r="C28" s="38" t="s">
        <v>39</v>
      </c>
      <c r="D28" s="53" t="s">
        <v>332</v>
      </c>
      <c r="E28" s="32" t="s">
        <v>108</v>
      </c>
      <c r="F28" s="38">
        <v>0.38</v>
      </c>
      <c r="G28" s="62">
        <v>15</v>
      </c>
      <c r="H28" s="86">
        <v>4</v>
      </c>
      <c r="I28" s="88">
        <v>12892.91</v>
      </c>
    </row>
    <row r="29" spans="2:9" ht="15.6" x14ac:dyDescent="0.3">
      <c r="B29" s="16">
        <v>27</v>
      </c>
      <c r="C29" s="7" t="s">
        <v>210</v>
      </c>
      <c r="D29" s="53" t="s">
        <v>333</v>
      </c>
      <c r="E29" s="2" t="s">
        <v>212</v>
      </c>
      <c r="F29" s="42">
        <v>0.38</v>
      </c>
      <c r="G29" s="71">
        <v>15</v>
      </c>
      <c r="H29" s="86">
        <v>4</v>
      </c>
      <c r="I29" s="88">
        <v>550</v>
      </c>
    </row>
    <row r="30" spans="2:9" ht="28.8" x14ac:dyDescent="0.3">
      <c r="B30" s="16">
        <v>28</v>
      </c>
      <c r="C30" s="89" t="s">
        <v>334</v>
      </c>
      <c r="D30" s="44" t="s">
        <v>335</v>
      </c>
      <c r="E30" s="41" t="s">
        <v>336</v>
      </c>
      <c r="F30" s="90">
        <v>0.38</v>
      </c>
      <c r="G30" s="91">
        <v>15</v>
      </c>
      <c r="H30" s="86">
        <v>4</v>
      </c>
      <c r="I30" s="88">
        <v>550</v>
      </c>
    </row>
    <row r="31" spans="2:9" ht="15.6" x14ac:dyDescent="0.3">
      <c r="B31" s="16">
        <v>29</v>
      </c>
      <c r="C31" s="7" t="s">
        <v>198</v>
      </c>
      <c r="D31" s="53" t="s">
        <v>337</v>
      </c>
      <c r="E31" s="2" t="s">
        <v>200</v>
      </c>
      <c r="F31" s="42">
        <v>0.38</v>
      </c>
      <c r="G31" s="71">
        <v>15</v>
      </c>
      <c r="H31" s="86">
        <v>4</v>
      </c>
      <c r="I31" s="88">
        <v>550</v>
      </c>
    </row>
    <row r="32" spans="2:9" ht="15.6" x14ac:dyDescent="0.3">
      <c r="B32" s="16">
        <v>30</v>
      </c>
      <c r="C32" s="7" t="s">
        <v>207</v>
      </c>
      <c r="D32" s="53" t="s">
        <v>338</v>
      </c>
      <c r="E32" s="2" t="s">
        <v>209</v>
      </c>
      <c r="F32" s="42">
        <v>0.38</v>
      </c>
      <c r="G32" s="71">
        <v>15</v>
      </c>
      <c r="H32" s="86">
        <v>4</v>
      </c>
      <c r="I32" s="88">
        <v>550</v>
      </c>
    </row>
    <row r="33" spans="2:9" ht="15.6" x14ac:dyDescent="0.3">
      <c r="B33" s="16">
        <v>31</v>
      </c>
      <c r="C33" s="7" t="s">
        <v>213</v>
      </c>
      <c r="D33" s="53" t="s">
        <v>339</v>
      </c>
      <c r="E33" s="2" t="s">
        <v>215</v>
      </c>
      <c r="F33" s="42">
        <v>0.38</v>
      </c>
      <c r="G33" s="71">
        <v>30</v>
      </c>
      <c r="H33" s="86">
        <v>4</v>
      </c>
      <c r="I33" s="88">
        <v>12892.91</v>
      </c>
    </row>
    <row r="34" spans="2:9" ht="15.6" x14ac:dyDescent="0.3">
      <c r="B34" s="16">
        <v>32</v>
      </c>
      <c r="C34" s="55" t="s">
        <v>54</v>
      </c>
      <c r="D34" s="53" t="s">
        <v>340</v>
      </c>
      <c r="E34" s="32" t="s">
        <v>55</v>
      </c>
      <c r="F34" s="48">
        <v>0.38</v>
      </c>
      <c r="G34" s="49">
        <v>30</v>
      </c>
      <c r="H34" s="86">
        <v>4</v>
      </c>
      <c r="I34" s="88">
        <v>12627.46</v>
      </c>
    </row>
    <row r="35" spans="2:9" ht="15.6" x14ac:dyDescent="0.3">
      <c r="B35" s="16">
        <v>33</v>
      </c>
      <c r="C35" s="38" t="s">
        <v>78</v>
      </c>
      <c r="D35" s="53" t="s">
        <v>341</v>
      </c>
      <c r="E35" s="32" t="s">
        <v>79</v>
      </c>
      <c r="F35" s="38">
        <v>0.38</v>
      </c>
      <c r="G35" s="49">
        <v>30</v>
      </c>
      <c r="H35" s="86">
        <v>4</v>
      </c>
      <c r="I35" s="88">
        <v>12627.46</v>
      </c>
    </row>
    <row r="36" spans="2:9" ht="15.6" x14ac:dyDescent="0.3">
      <c r="B36" s="16">
        <v>34</v>
      </c>
      <c r="C36" s="38" t="s">
        <v>66</v>
      </c>
      <c r="D36" s="53" t="s">
        <v>342</v>
      </c>
      <c r="E36" s="32" t="s">
        <v>67</v>
      </c>
      <c r="F36" s="38">
        <v>0.38</v>
      </c>
      <c r="G36" s="49">
        <v>15</v>
      </c>
      <c r="H36" s="86">
        <v>4</v>
      </c>
      <c r="I36" s="88">
        <v>550</v>
      </c>
    </row>
    <row r="37" spans="2:9" ht="15.6" x14ac:dyDescent="0.3">
      <c r="B37" s="16">
        <v>35</v>
      </c>
      <c r="C37" s="38" t="s">
        <v>343</v>
      </c>
      <c r="D37" s="44" t="s">
        <v>344</v>
      </c>
      <c r="E37" s="41" t="s">
        <v>345</v>
      </c>
      <c r="F37" s="92">
        <v>0.38</v>
      </c>
      <c r="G37" s="91">
        <v>15</v>
      </c>
      <c r="H37" s="86">
        <v>4</v>
      </c>
      <c r="I37" s="88">
        <v>550</v>
      </c>
    </row>
    <row r="38" spans="2:9" ht="15.6" x14ac:dyDescent="0.3">
      <c r="B38" s="16">
        <v>36</v>
      </c>
      <c r="C38" s="70" t="s">
        <v>189</v>
      </c>
      <c r="D38" s="53" t="s">
        <v>346</v>
      </c>
      <c r="E38" s="2" t="s">
        <v>191</v>
      </c>
      <c r="F38" s="1">
        <v>0.38</v>
      </c>
      <c r="G38" s="65">
        <v>30</v>
      </c>
      <c r="H38" s="86">
        <v>4</v>
      </c>
      <c r="I38" s="88">
        <v>12892.91</v>
      </c>
    </row>
    <row r="39" spans="2:9" ht="15.6" x14ac:dyDescent="0.3">
      <c r="B39" s="16">
        <v>37</v>
      </c>
      <c r="C39" s="42" t="s">
        <v>256</v>
      </c>
      <c r="D39" s="53" t="s">
        <v>347</v>
      </c>
      <c r="E39" s="33" t="s">
        <v>348</v>
      </c>
      <c r="F39" s="42">
        <v>0.38</v>
      </c>
      <c r="G39" s="71">
        <v>15</v>
      </c>
      <c r="H39" s="86">
        <v>4</v>
      </c>
      <c r="I39" s="88">
        <v>550</v>
      </c>
    </row>
    <row r="40" spans="2:9" ht="15.6" x14ac:dyDescent="0.3">
      <c r="B40" s="16">
        <v>38</v>
      </c>
      <c r="C40" s="38" t="s">
        <v>73</v>
      </c>
      <c r="D40" s="53" t="s">
        <v>349</v>
      </c>
      <c r="E40" s="32" t="s">
        <v>74</v>
      </c>
      <c r="F40" s="38">
        <v>0.38</v>
      </c>
      <c r="G40" s="49">
        <v>15</v>
      </c>
      <c r="H40" s="86">
        <v>4</v>
      </c>
      <c r="I40" s="88">
        <v>550</v>
      </c>
    </row>
    <row r="41" spans="2:9" ht="15.6" x14ac:dyDescent="0.3">
      <c r="B41" s="16">
        <v>39</v>
      </c>
      <c r="C41" s="7" t="s">
        <v>234</v>
      </c>
      <c r="D41" s="53" t="s">
        <v>350</v>
      </c>
      <c r="E41" s="2" t="s">
        <v>236</v>
      </c>
      <c r="F41" s="42">
        <v>0.38</v>
      </c>
      <c r="G41" s="71">
        <v>30</v>
      </c>
      <c r="H41" s="86">
        <v>4</v>
      </c>
      <c r="I41" s="88">
        <v>12892.91</v>
      </c>
    </row>
    <row r="42" spans="2:9" ht="15.6" x14ac:dyDescent="0.3">
      <c r="B42" s="16">
        <v>40</v>
      </c>
      <c r="C42" s="38" t="s">
        <v>96</v>
      </c>
      <c r="D42" s="53" t="s">
        <v>351</v>
      </c>
      <c r="E42" s="32" t="s">
        <v>97</v>
      </c>
      <c r="F42" s="48">
        <v>0.38</v>
      </c>
      <c r="G42" s="49">
        <v>25</v>
      </c>
      <c r="H42" s="86">
        <v>4</v>
      </c>
      <c r="I42" s="88">
        <v>12627.46</v>
      </c>
    </row>
    <row r="43" spans="2:9" ht="15.6" x14ac:dyDescent="0.3">
      <c r="B43" s="16">
        <v>41</v>
      </c>
      <c r="C43" s="7" t="s">
        <v>216</v>
      </c>
      <c r="D43" s="53" t="s">
        <v>352</v>
      </c>
      <c r="E43" s="2" t="s">
        <v>218</v>
      </c>
      <c r="F43" s="42">
        <v>0.38</v>
      </c>
      <c r="G43" s="71">
        <v>15</v>
      </c>
      <c r="H43" s="86">
        <v>4</v>
      </c>
      <c r="I43" s="88">
        <v>550</v>
      </c>
    </row>
    <row r="44" spans="2:9" ht="15.6" x14ac:dyDescent="0.3">
      <c r="B44" s="16">
        <v>42</v>
      </c>
      <c r="C44" s="7" t="s">
        <v>240</v>
      </c>
      <c r="D44" s="53" t="s">
        <v>353</v>
      </c>
      <c r="E44" s="2" t="s">
        <v>242</v>
      </c>
      <c r="F44" s="42">
        <v>0.38</v>
      </c>
      <c r="G44" s="71">
        <v>30</v>
      </c>
      <c r="H44" s="86">
        <v>4</v>
      </c>
      <c r="I44" s="88">
        <v>12892.91</v>
      </c>
    </row>
    <row r="45" spans="2:9" ht="15.6" x14ac:dyDescent="0.3">
      <c r="B45" s="16">
        <v>43</v>
      </c>
      <c r="C45" s="7" t="s">
        <v>237</v>
      </c>
      <c r="D45" s="53" t="s">
        <v>354</v>
      </c>
      <c r="E45" s="2" t="s">
        <v>239</v>
      </c>
      <c r="F45" s="38">
        <v>0.38</v>
      </c>
      <c r="G45" s="62">
        <v>30</v>
      </c>
      <c r="H45" s="86">
        <v>4</v>
      </c>
      <c r="I45" s="88">
        <v>12892.91</v>
      </c>
    </row>
    <row r="46" spans="2:9" ht="15.6" x14ac:dyDescent="0.3">
      <c r="B46" s="16">
        <v>44</v>
      </c>
      <c r="C46" s="42" t="s">
        <v>268</v>
      </c>
      <c r="D46" s="53" t="s">
        <v>355</v>
      </c>
      <c r="E46" s="2" t="s">
        <v>270</v>
      </c>
      <c r="F46" s="42">
        <v>0.38</v>
      </c>
      <c r="G46" s="71">
        <v>15</v>
      </c>
      <c r="H46" s="86">
        <v>4</v>
      </c>
      <c r="I46" s="88">
        <v>550</v>
      </c>
    </row>
    <row r="47" spans="2:9" ht="15.6" x14ac:dyDescent="0.3">
      <c r="B47" s="16">
        <v>45</v>
      </c>
      <c r="C47" s="42" t="s">
        <v>274</v>
      </c>
      <c r="D47" s="53" t="s">
        <v>356</v>
      </c>
      <c r="E47" s="33" t="s">
        <v>276</v>
      </c>
      <c r="F47" s="42">
        <v>0.38</v>
      </c>
      <c r="G47" s="71">
        <v>15</v>
      </c>
      <c r="H47" s="86">
        <v>4</v>
      </c>
      <c r="I47" s="88">
        <v>550</v>
      </c>
    </row>
    <row r="48" spans="2:9" ht="15.6" x14ac:dyDescent="0.3">
      <c r="B48" s="16">
        <v>46</v>
      </c>
      <c r="C48" s="42" t="s">
        <v>280</v>
      </c>
      <c r="D48" s="53" t="s">
        <v>357</v>
      </c>
      <c r="E48" s="2" t="s">
        <v>282</v>
      </c>
      <c r="F48" s="42">
        <v>0.38</v>
      </c>
      <c r="G48" s="71">
        <v>15</v>
      </c>
      <c r="H48" s="86">
        <v>4</v>
      </c>
      <c r="I48" s="88">
        <v>550</v>
      </c>
    </row>
    <row r="49" spans="2:9" ht="15.6" x14ac:dyDescent="0.3">
      <c r="B49" s="16">
        <v>47</v>
      </c>
      <c r="C49" s="7" t="s">
        <v>246</v>
      </c>
      <c r="D49" s="53" t="s">
        <v>358</v>
      </c>
      <c r="E49" s="2" t="s">
        <v>248</v>
      </c>
      <c r="F49" s="42">
        <v>0.38</v>
      </c>
      <c r="G49" s="71">
        <v>15</v>
      </c>
      <c r="H49" s="86">
        <v>4</v>
      </c>
      <c r="I49" s="88">
        <v>550</v>
      </c>
    </row>
    <row r="50" spans="2:9" ht="15.6" x14ac:dyDescent="0.3">
      <c r="B50" s="16">
        <v>48</v>
      </c>
      <c r="C50" s="38" t="s">
        <v>225</v>
      </c>
      <c r="D50" s="53" t="s">
        <v>359</v>
      </c>
      <c r="E50" s="41" t="s">
        <v>303</v>
      </c>
      <c r="F50" s="92">
        <v>0.38</v>
      </c>
      <c r="G50" s="91">
        <v>30</v>
      </c>
      <c r="H50" s="86">
        <v>4</v>
      </c>
      <c r="I50" s="88">
        <v>12892.91</v>
      </c>
    </row>
    <row r="51" spans="2:9" ht="15.6" x14ac:dyDescent="0.3">
      <c r="B51" s="16">
        <v>49</v>
      </c>
      <c r="C51" s="7" t="s">
        <v>204</v>
      </c>
      <c r="D51" s="53" t="s">
        <v>360</v>
      </c>
      <c r="E51" s="2" t="s">
        <v>206</v>
      </c>
      <c r="F51" s="42">
        <v>0.38</v>
      </c>
      <c r="G51" s="71">
        <v>15</v>
      </c>
      <c r="H51" s="86">
        <v>4</v>
      </c>
      <c r="I51" s="88">
        <v>550</v>
      </c>
    </row>
    <row r="52" spans="2:9" ht="15.6" x14ac:dyDescent="0.3">
      <c r="B52" s="53"/>
      <c r="C52" s="18" t="s">
        <v>7</v>
      </c>
      <c r="D52" s="38"/>
      <c r="E52" s="38"/>
      <c r="F52" s="38"/>
      <c r="G52" s="85">
        <f>SUM(G3:G51)</f>
        <v>933</v>
      </c>
      <c r="H52" s="38"/>
      <c r="I52" s="85">
        <f>SUM(I3:I51)</f>
        <v>243753.96</v>
      </c>
    </row>
    <row r="53" spans="2:9" ht="15.6" x14ac:dyDescent="0.3">
      <c r="B53" s="9"/>
      <c r="C53" s="10"/>
      <c r="D53" s="11"/>
      <c r="E53" s="5"/>
      <c r="F53" s="5"/>
      <c r="G53" s="5"/>
      <c r="H53" s="5"/>
      <c r="I53" s="12"/>
    </row>
    <row r="54" spans="2:9" x14ac:dyDescent="0.3">
      <c r="B54" s="13"/>
      <c r="C54" s="5" t="s">
        <v>8</v>
      </c>
      <c r="D54" s="5"/>
      <c r="E54" s="4">
        <f>B51</f>
        <v>49</v>
      </c>
      <c r="F54"/>
      <c r="G54" s="31">
        <f>G52</f>
        <v>933</v>
      </c>
      <c r="H54"/>
      <c r="I54" s="31"/>
    </row>
    <row r="55" spans="2:9" x14ac:dyDescent="0.3">
      <c r="B55" s="64"/>
      <c r="C55" s="3"/>
      <c r="D55" s="3"/>
      <c r="E55" s="3"/>
      <c r="F55" s="3"/>
      <c r="G55" s="3"/>
      <c r="H55" s="3"/>
      <c r="I55" s="6"/>
    </row>
    <row r="56" spans="2:9" x14ac:dyDescent="0.3">
      <c r="B56" s="64"/>
      <c r="C56" s="3"/>
      <c r="D56" s="3"/>
      <c r="E56" s="3"/>
      <c r="F56" s="3"/>
      <c r="G56" s="3"/>
      <c r="H56" s="3"/>
      <c r="I56" s="6"/>
    </row>
    <row r="57" spans="2:9" x14ac:dyDescent="0.3">
      <c r="B57" s="64"/>
      <c r="C57" s="3"/>
      <c r="D57" s="3"/>
      <c r="E57" s="3"/>
      <c r="F57" s="3"/>
      <c r="G57" s="3"/>
      <c r="H57" s="3"/>
      <c r="I57" s="6"/>
    </row>
    <row r="58" spans="2:9" x14ac:dyDescent="0.3">
      <c r="B58" s="64"/>
      <c r="C58" s="105" t="s">
        <v>13</v>
      </c>
      <c r="D58" s="105"/>
      <c r="E58" s="105"/>
      <c r="F58" s="105"/>
      <c r="G58" s="105"/>
      <c r="H58" s="105"/>
      <c r="I58" s="105"/>
    </row>
  </sheetData>
  <mergeCells count="2">
    <mergeCell ref="B1:I1"/>
    <mergeCell ref="C58:I5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1"/>
  <sheetViews>
    <sheetView view="pageBreakPreview" zoomScale="91" zoomScaleNormal="100" zoomScaleSheetLayoutView="91" workbookViewId="0">
      <selection activeCell="E15" sqref="E15"/>
    </sheetView>
  </sheetViews>
  <sheetFormatPr defaultColWidth="9.109375" defaultRowHeight="14.4" x14ac:dyDescent="0.3"/>
  <cols>
    <col min="1" max="1" width="9.109375" style="3"/>
    <col min="2" max="2" width="5.109375" style="8" customWidth="1"/>
    <col min="3" max="3" width="35.33203125" style="3" customWidth="1"/>
    <col min="4" max="4" width="11.109375" style="3" customWidth="1"/>
    <col min="5" max="5" width="22.33203125" style="3" customWidth="1"/>
    <col min="6" max="6" width="14.109375" style="3" customWidth="1"/>
    <col min="7" max="7" width="14.88671875" style="3" customWidth="1"/>
    <col min="8" max="8" width="9.44140625" style="3" customWidth="1"/>
    <col min="9" max="9" width="22.33203125" style="3" customWidth="1"/>
    <col min="10" max="16384" width="9.109375" style="3"/>
  </cols>
  <sheetData>
    <row r="1" spans="2:9" ht="81.75" customHeight="1" x14ac:dyDescent="0.3">
      <c r="B1" s="104" t="s">
        <v>187</v>
      </c>
      <c r="C1" s="104"/>
      <c r="D1" s="104"/>
      <c r="E1" s="104"/>
      <c r="F1" s="104"/>
      <c r="G1" s="104"/>
      <c r="H1" s="104"/>
    </row>
    <row r="2" spans="2:9" ht="46.8" x14ac:dyDescent="0.3">
      <c r="B2" s="16" t="s">
        <v>0</v>
      </c>
      <c r="C2" s="16" t="s">
        <v>1</v>
      </c>
      <c r="D2" s="16" t="s">
        <v>5</v>
      </c>
      <c r="E2" s="16" t="s">
        <v>2</v>
      </c>
      <c r="F2" s="16" t="s">
        <v>3</v>
      </c>
      <c r="G2" s="17" t="s">
        <v>4</v>
      </c>
      <c r="H2" s="17" t="s">
        <v>9</v>
      </c>
    </row>
    <row r="3" spans="2:9" x14ac:dyDescent="0.3">
      <c r="B3" s="59"/>
      <c r="C3" s="40"/>
      <c r="D3" s="67"/>
      <c r="E3" s="41"/>
      <c r="F3" s="38"/>
      <c r="G3" s="38"/>
      <c r="H3" s="60"/>
      <c r="I3" s="6"/>
    </row>
    <row r="4" spans="2:9" ht="15.6" x14ac:dyDescent="0.3">
      <c r="B4" s="53"/>
      <c r="C4" s="18" t="s">
        <v>7</v>
      </c>
      <c r="D4" s="38"/>
      <c r="E4" s="38"/>
      <c r="F4" s="38"/>
      <c r="G4" s="38"/>
      <c r="H4" s="85">
        <f>SUM(H3:H3)</f>
        <v>0</v>
      </c>
    </row>
    <row r="5" spans="2:9" x14ac:dyDescent="0.3">
      <c r="B5" s="64"/>
    </row>
    <row r="6" spans="2:9" x14ac:dyDescent="0.3">
      <c r="B6" s="64"/>
    </row>
    <row r="7" spans="2:9" x14ac:dyDescent="0.3">
      <c r="B7" s="13"/>
      <c r="C7" s="5" t="s">
        <v>8</v>
      </c>
      <c r="D7" s="5"/>
      <c r="E7" s="4">
        <v>0</v>
      </c>
      <c r="F7"/>
      <c r="G7"/>
      <c r="H7"/>
    </row>
    <row r="8" spans="2:9" x14ac:dyDescent="0.3">
      <c r="B8" s="13"/>
      <c r="C8" s="5"/>
      <c r="D8" s="5"/>
      <c r="E8" s="4"/>
      <c r="F8"/>
      <c r="G8"/>
      <c r="H8"/>
    </row>
    <row r="9" spans="2:9" x14ac:dyDescent="0.3">
      <c r="B9" s="64"/>
    </row>
    <row r="10" spans="2:9" x14ac:dyDescent="0.3">
      <c r="B10" s="64"/>
    </row>
    <row r="11" spans="2:9" x14ac:dyDescent="0.3">
      <c r="B11" s="64"/>
      <c r="C11" s="105" t="s">
        <v>13</v>
      </c>
      <c r="D11" s="105"/>
      <c r="E11" s="105"/>
      <c r="F11" s="105"/>
      <c r="G11" s="105"/>
      <c r="H11" s="105"/>
    </row>
  </sheetData>
  <mergeCells count="2">
    <mergeCell ref="B1:H1"/>
    <mergeCell ref="C11:H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tabSelected="1" view="pageBreakPreview" zoomScale="91" zoomScaleNormal="100" zoomScaleSheetLayoutView="91" workbookViewId="0">
      <selection activeCell="L6" sqref="L6"/>
    </sheetView>
  </sheetViews>
  <sheetFormatPr defaultColWidth="9.109375" defaultRowHeight="14.4" x14ac:dyDescent="0.3"/>
  <cols>
    <col min="1" max="1" width="9.109375" style="25"/>
    <col min="2" max="2" width="5.109375" style="26" customWidth="1"/>
    <col min="3" max="3" width="34.33203125" style="25" customWidth="1"/>
    <col min="4" max="4" width="11.109375" style="25" customWidth="1"/>
    <col min="5" max="5" width="16.109375" style="25" customWidth="1"/>
    <col min="6" max="6" width="22.88671875" style="25" customWidth="1"/>
    <col min="7" max="7" width="20.44140625" style="25" customWidth="1"/>
    <col min="8" max="8" width="16.33203125" style="25" customWidth="1"/>
    <col min="9" max="9" width="15.33203125" style="25" customWidth="1"/>
    <col min="10" max="10" width="10.33203125" style="25" bestFit="1" customWidth="1"/>
    <col min="11" max="16384" width="9.109375" style="25"/>
  </cols>
  <sheetData>
    <row r="1" spans="1:9" ht="83.25" customHeight="1" x14ac:dyDescent="0.3">
      <c r="B1" s="106" t="s">
        <v>188</v>
      </c>
      <c r="C1" s="106"/>
      <c r="D1" s="106"/>
      <c r="E1" s="106"/>
      <c r="F1" s="106"/>
      <c r="G1" s="106"/>
      <c r="H1" s="106"/>
      <c r="I1" s="106"/>
    </row>
    <row r="2" spans="1:9" ht="46.8" x14ac:dyDescent="0.3">
      <c r="B2" s="16" t="s">
        <v>0</v>
      </c>
      <c r="C2" s="16" t="s">
        <v>1</v>
      </c>
      <c r="D2" s="16" t="s">
        <v>5</v>
      </c>
      <c r="E2" s="16" t="s">
        <v>11</v>
      </c>
      <c r="F2" s="16" t="s">
        <v>2</v>
      </c>
      <c r="G2" s="16" t="s">
        <v>361</v>
      </c>
      <c r="H2" s="17" t="s">
        <v>4</v>
      </c>
      <c r="I2" s="17" t="s">
        <v>9</v>
      </c>
    </row>
    <row r="3" spans="1:9" ht="15.6" x14ac:dyDescent="0.3">
      <c r="B3" s="16">
        <v>1</v>
      </c>
      <c r="C3" s="38" t="s">
        <v>160</v>
      </c>
      <c r="D3" s="44" t="s">
        <v>161</v>
      </c>
      <c r="E3" s="39">
        <v>43840</v>
      </c>
      <c r="F3" s="41" t="s">
        <v>162</v>
      </c>
      <c r="G3" s="53">
        <v>0.38</v>
      </c>
      <c r="H3" s="46">
        <v>15</v>
      </c>
      <c r="I3" s="93">
        <v>550</v>
      </c>
    </row>
    <row r="4" spans="1:9" ht="15.6" x14ac:dyDescent="0.3">
      <c r="A4" s="20"/>
      <c r="B4" s="16">
        <v>2</v>
      </c>
      <c r="C4" s="40" t="s">
        <v>362</v>
      </c>
      <c r="D4" s="44" t="s">
        <v>363</v>
      </c>
      <c r="E4" s="52">
        <v>43840</v>
      </c>
      <c r="F4" s="41" t="s">
        <v>364</v>
      </c>
      <c r="G4" s="45">
        <v>0.38</v>
      </c>
      <c r="H4" s="46">
        <v>15</v>
      </c>
      <c r="I4" s="93">
        <v>550</v>
      </c>
    </row>
    <row r="5" spans="1:9" ht="15.6" x14ac:dyDescent="0.3">
      <c r="B5" s="16">
        <v>3</v>
      </c>
      <c r="C5" s="55" t="s">
        <v>61</v>
      </c>
      <c r="D5" s="53" t="s">
        <v>176</v>
      </c>
      <c r="E5" s="39">
        <v>43840</v>
      </c>
      <c r="F5" s="32" t="s">
        <v>177</v>
      </c>
      <c r="G5" s="53">
        <v>0.38</v>
      </c>
      <c r="H5" s="66">
        <v>15</v>
      </c>
      <c r="I5" s="94">
        <v>550</v>
      </c>
    </row>
    <row r="6" spans="1:9" ht="15.6" x14ac:dyDescent="0.3">
      <c r="B6" s="16">
        <v>4</v>
      </c>
      <c r="C6" s="38" t="s">
        <v>80</v>
      </c>
      <c r="D6" s="53" t="s">
        <v>172</v>
      </c>
      <c r="E6" s="39">
        <v>43840</v>
      </c>
      <c r="F6" s="32" t="s">
        <v>81</v>
      </c>
      <c r="G6" s="54">
        <v>0.38</v>
      </c>
      <c r="H6" s="66">
        <v>30</v>
      </c>
      <c r="I6" s="94">
        <v>12627.46</v>
      </c>
    </row>
    <row r="7" spans="1:9" ht="15.6" x14ac:dyDescent="0.3">
      <c r="B7" s="16">
        <v>5</v>
      </c>
      <c r="C7" s="55" t="s">
        <v>48</v>
      </c>
      <c r="D7" s="23" t="s">
        <v>163</v>
      </c>
      <c r="E7" s="39">
        <v>43840</v>
      </c>
      <c r="F7" s="32" t="s">
        <v>49</v>
      </c>
      <c r="G7" s="54">
        <v>0.38</v>
      </c>
      <c r="H7" s="66">
        <v>40</v>
      </c>
      <c r="I7" s="93">
        <v>12627.46</v>
      </c>
    </row>
    <row r="8" spans="1:9" ht="15.6" x14ac:dyDescent="0.3">
      <c r="B8" s="16">
        <v>6</v>
      </c>
      <c r="C8" s="38" t="s">
        <v>365</v>
      </c>
      <c r="D8" s="44" t="s">
        <v>366</v>
      </c>
      <c r="E8" s="39">
        <v>43840</v>
      </c>
      <c r="F8" s="41" t="s">
        <v>367</v>
      </c>
      <c r="G8" s="53">
        <v>0.38</v>
      </c>
      <c r="H8" s="46">
        <v>30</v>
      </c>
      <c r="I8" s="93">
        <v>12627.46</v>
      </c>
    </row>
    <row r="9" spans="1:9" ht="15.6" x14ac:dyDescent="0.3">
      <c r="B9" s="16">
        <v>7</v>
      </c>
      <c r="C9" s="40" t="s">
        <v>368</v>
      </c>
      <c r="D9" s="44" t="s">
        <v>369</v>
      </c>
      <c r="E9" s="52">
        <v>43840</v>
      </c>
      <c r="F9" s="41" t="s">
        <v>370</v>
      </c>
      <c r="G9" s="23">
        <v>0.38</v>
      </c>
      <c r="H9" s="46">
        <v>30</v>
      </c>
      <c r="I9" s="93">
        <v>12627.46</v>
      </c>
    </row>
    <row r="10" spans="1:9" ht="23.4" customHeight="1" x14ac:dyDescent="0.3">
      <c r="B10" s="16">
        <v>8</v>
      </c>
      <c r="C10" s="38" t="s">
        <v>371</v>
      </c>
      <c r="D10" s="44" t="s">
        <v>372</v>
      </c>
      <c r="E10" s="52">
        <v>43840</v>
      </c>
      <c r="F10" s="41" t="s">
        <v>373</v>
      </c>
      <c r="G10" s="45">
        <v>0.38</v>
      </c>
      <c r="H10" s="46">
        <v>15</v>
      </c>
      <c r="I10" s="93">
        <v>550</v>
      </c>
    </row>
    <row r="11" spans="1:9" ht="21" customHeight="1" x14ac:dyDescent="0.3">
      <c r="B11" s="16">
        <v>9</v>
      </c>
      <c r="C11" s="55" t="s">
        <v>31</v>
      </c>
      <c r="D11" s="53" t="s">
        <v>158</v>
      </c>
      <c r="E11" s="39">
        <v>43840</v>
      </c>
      <c r="F11" s="32" t="s">
        <v>32</v>
      </c>
      <c r="G11" s="54">
        <v>0.38</v>
      </c>
      <c r="H11" s="66">
        <v>15</v>
      </c>
      <c r="I11" s="94">
        <v>550</v>
      </c>
    </row>
    <row r="12" spans="1:9" ht="22.2" customHeight="1" x14ac:dyDescent="0.3">
      <c r="B12" s="16">
        <v>10</v>
      </c>
      <c r="C12" s="55" t="s">
        <v>18</v>
      </c>
      <c r="D12" s="53" t="s">
        <v>132</v>
      </c>
      <c r="E12" s="39">
        <v>43840</v>
      </c>
      <c r="F12" s="33" t="s">
        <v>19</v>
      </c>
      <c r="G12" s="53">
        <v>0.38</v>
      </c>
      <c r="H12" s="46">
        <v>15</v>
      </c>
      <c r="I12" s="93">
        <v>550</v>
      </c>
    </row>
    <row r="13" spans="1:9" ht="15.6" x14ac:dyDescent="0.3">
      <c r="B13" s="16">
        <v>11</v>
      </c>
      <c r="C13" s="38" t="s">
        <v>374</v>
      </c>
      <c r="D13" s="44" t="s">
        <v>375</v>
      </c>
      <c r="E13" s="39">
        <v>43840</v>
      </c>
      <c r="F13" s="41" t="s">
        <v>376</v>
      </c>
      <c r="G13" s="45">
        <v>0.38</v>
      </c>
      <c r="H13" s="46">
        <v>15</v>
      </c>
      <c r="I13" s="93">
        <v>550</v>
      </c>
    </row>
    <row r="14" spans="1:9" ht="22.95" customHeight="1" x14ac:dyDescent="0.3">
      <c r="B14" s="16">
        <v>12</v>
      </c>
      <c r="C14" s="38" t="s">
        <v>111</v>
      </c>
      <c r="D14" s="44" t="s">
        <v>112</v>
      </c>
      <c r="E14" s="39">
        <v>43840</v>
      </c>
      <c r="F14" s="41" t="s">
        <v>113</v>
      </c>
      <c r="G14" s="45">
        <v>0.38</v>
      </c>
      <c r="H14" s="46">
        <v>15</v>
      </c>
      <c r="I14" s="93">
        <v>550</v>
      </c>
    </row>
    <row r="15" spans="1:9" ht="15.6" x14ac:dyDescent="0.3">
      <c r="B15" s="16">
        <v>13</v>
      </c>
      <c r="C15" s="38" t="s">
        <v>92</v>
      </c>
      <c r="D15" s="53" t="s">
        <v>180</v>
      </c>
      <c r="E15" s="39">
        <v>43840</v>
      </c>
      <c r="F15" s="32" t="s">
        <v>93</v>
      </c>
      <c r="G15" s="54">
        <v>0.38</v>
      </c>
      <c r="H15" s="66">
        <v>30</v>
      </c>
      <c r="I15" s="94">
        <v>12627.46</v>
      </c>
    </row>
    <row r="16" spans="1:9" ht="15.6" x14ac:dyDescent="0.3">
      <c r="B16" s="16">
        <v>14</v>
      </c>
      <c r="C16" s="38" t="s">
        <v>15</v>
      </c>
      <c r="D16" s="53" t="s">
        <v>141</v>
      </c>
      <c r="E16" s="39">
        <v>43840</v>
      </c>
      <c r="F16" s="41" t="s">
        <v>16</v>
      </c>
      <c r="G16" s="53">
        <v>0.38</v>
      </c>
      <c r="H16" s="46">
        <v>15</v>
      </c>
      <c r="I16" s="93">
        <v>550</v>
      </c>
    </row>
    <row r="17" spans="2:9" ht="15.6" x14ac:dyDescent="0.3">
      <c r="B17" s="16">
        <v>15</v>
      </c>
      <c r="C17" s="38" t="s">
        <v>149</v>
      </c>
      <c r="D17" s="44" t="s">
        <v>150</v>
      </c>
      <c r="E17" s="39">
        <v>43840</v>
      </c>
      <c r="F17" s="41" t="s">
        <v>151</v>
      </c>
      <c r="G17" s="45">
        <v>0.38</v>
      </c>
      <c r="H17" s="46">
        <v>15</v>
      </c>
      <c r="I17" s="93">
        <v>550</v>
      </c>
    </row>
    <row r="18" spans="2:9" ht="15.6" x14ac:dyDescent="0.3">
      <c r="B18" s="16">
        <v>16</v>
      </c>
      <c r="C18" s="55" t="s">
        <v>33</v>
      </c>
      <c r="D18" s="53" t="s">
        <v>157</v>
      </c>
      <c r="E18" s="39">
        <v>43840</v>
      </c>
      <c r="F18" s="32" t="s">
        <v>34</v>
      </c>
      <c r="G18" s="54">
        <v>0.38</v>
      </c>
      <c r="H18" s="66">
        <v>15</v>
      </c>
      <c r="I18" s="94">
        <v>550</v>
      </c>
    </row>
    <row r="19" spans="2:9" ht="15.6" x14ac:dyDescent="0.3">
      <c r="B19" s="16">
        <v>17</v>
      </c>
      <c r="C19" s="55" t="s">
        <v>45</v>
      </c>
      <c r="D19" s="53" t="s">
        <v>166</v>
      </c>
      <c r="E19" s="39">
        <v>43840</v>
      </c>
      <c r="F19" s="32" t="s">
        <v>46</v>
      </c>
      <c r="G19" s="54">
        <v>0.38</v>
      </c>
      <c r="H19" s="66">
        <v>15</v>
      </c>
      <c r="I19" s="94">
        <v>550</v>
      </c>
    </row>
    <row r="20" spans="2:9" ht="15.6" x14ac:dyDescent="0.3">
      <c r="B20" s="16">
        <v>18</v>
      </c>
      <c r="C20" s="38" t="s">
        <v>68</v>
      </c>
      <c r="D20" s="53" t="s">
        <v>170</v>
      </c>
      <c r="E20" s="39">
        <v>43840</v>
      </c>
      <c r="F20" s="32" t="s">
        <v>171</v>
      </c>
      <c r="G20" s="53">
        <v>0.38</v>
      </c>
      <c r="H20" s="66">
        <v>15</v>
      </c>
      <c r="I20" s="94">
        <v>550</v>
      </c>
    </row>
    <row r="21" spans="2:9" ht="15.6" x14ac:dyDescent="0.3">
      <c r="B21" s="16">
        <v>19</v>
      </c>
      <c r="C21" s="38" t="s">
        <v>102</v>
      </c>
      <c r="D21" s="53" t="s">
        <v>181</v>
      </c>
      <c r="E21" s="39">
        <v>43840</v>
      </c>
      <c r="F21" s="32" t="s">
        <v>103</v>
      </c>
      <c r="G21" s="53">
        <v>0.38</v>
      </c>
      <c r="H21" s="68">
        <v>15</v>
      </c>
      <c r="I21" s="94">
        <v>550</v>
      </c>
    </row>
    <row r="22" spans="2:9" ht="15.6" x14ac:dyDescent="0.3">
      <c r="B22" s="16">
        <v>20</v>
      </c>
      <c r="C22" s="55" t="s">
        <v>35</v>
      </c>
      <c r="D22" s="53" t="s">
        <v>159</v>
      </c>
      <c r="E22" s="39">
        <v>43840</v>
      </c>
      <c r="F22" s="32" t="s">
        <v>36</v>
      </c>
      <c r="G22" s="54">
        <v>0.38</v>
      </c>
      <c r="H22" s="66">
        <v>15</v>
      </c>
      <c r="I22" s="94">
        <v>550</v>
      </c>
    </row>
    <row r="23" spans="2:9" ht="15.6" x14ac:dyDescent="0.3">
      <c r="B23" s="16">
        <v>21</v>
      </c>
      <c r="C23" s="55" t="s">
        <v>174</v>
      </c>
      <c r="D23" s="53" t="s">
        <v>175</v>
      </c>
      <c r="E23" s="39">
        <v>43840</v>
      </c>
      <c r="F23" s="32" t="s">
        <v>57</v>
      </c>
      <c r="G23" s="54">
        <v>0.38</v>
      </c>
      <c r="H23" s="66">
        <v>15</v>
      </c>
      <c r="I23" s="94">
        <v>550</v>
      </c>
    </row>
    <row r="24" spans="2:9" ht="15.6" x14ac:dyDescent="0.3">
      <c r="B24" s="16">
        <v>22</v>
      </c>
      <c r="C24" s="38" t="s">
        <v>145</v>
      </c>
      <c r="D24" s="44" t="s">
        <v>146</v>
      </c>
      <c r="E24" s="39">
        <v>43840</v>
      </c>
      <c r="F24" s="41" t="s">
        <v>147</v>
      </c>
      <c r="G24" s="53">
        <v>0.38</v>
      </c>
      <c r="H24" s="46">
        <v>15</v>
      </c>
      <c r="I24" s="93">
        <v>550</v>
      </c>
    </row>
    <row r="25" spans="2:9" ht="15.6" x14ac:dyDescent="0.3">
      <c r="B25" s="16">
        <v>23</v>
      </c>
      <c r="C25" s="55" t="s">
        <v>50</v>
      </c>
      <c r="D25" s="53" t="s">
        <v>164</v>
      </c>
      <c r="E25" s="39">
        <v>43840</v>
      </c>
      <c r="F25" s="32" t="s">
        <v>51</v>
      </c>
      <c r="G25" s="54">
        <v>0.38</v>
      </c>
      <c r="H25" s="66">
        <v>15</v>
      </c>
      <c r="I25" s="94">
        <v>550</v>
      </c>
    </row>
    <row r="26" spans="2:9" ht="15.6" x14ac:dyDescent="0.3">
      <c r="B26" s="16">
        <v>24</v>
      </c>
      <c r="C26" s="55" t="s">
        <v>20</v>
      </c>
      <c r="D26" s="53" t="s">
        <v>131</v>
      </c>
      <c r="E26" s="39">
        <v>43840</v>
      </c>
      <c r="F26" s="32" t="s">
        <v>21</v>
      </c>
      <c r="G26" s="53">
        <v>0.38</v>
      </c>
      <c r="H26" s="46">
        <v>15</v>
      </c>
      <c r="I26" s="93">
        <v>550</v>
      </c>
    </row>
    <row r="27" spans="2:9" ht="15.6" x14ac:dyDescent="0.3">
      <c r="B27" s="16">
        <v>25</v>
      </c>
      <c r="C27" s="38" t="s">
        <v>153</v>
      </c>
      <c r="D27" s="44" t="s">
        <v>154</v>
      </c>
      <c r="E27" s="39">
        <v>43840</v>
      </c>
      <c r="F27" s="41" t="s">
        <v>155</v>
      </c>
      <c r="G27" s="45">
        <v>0.38</v>
      </c>
      <c r="H27" s="46">
        <v>15</v>
      </c>
      <c r="I27" s="93">
        <v>550</v>
      </c>
    </row>
    <row r="28" spans="2:9" ht="15.6" x14ac:dyDescent="0.3">
      <c r="B28" s="16">
        <v>26</v>
      </c>
      <c r="C28" s="55" t="s">
        <v>58</v>
      </c>
      <c r="D28" s="53" t="s">
        <v>168</v>
      </c>
      <c r="E28" s="39">
        <v>43840</v>
      </c>
      <c r="F28" s="32" t="s">
        <v>169</v>
      </c>
      <c r="G28" s="54">
        <v>0.38</v>
      </c>
      <c r="H28" s="66">
        <v>15</v>
      </c>
      <c r="I28" s="93">
        <v>550</v>
      </c>
    </row>
    <row r="29" spans="2:9" ht="15.6" x14ac:dyDescent="0.3">
      <c r="B29" s="16">
        <v>27</v>
      </c>
      <c r="C29" s="38" t="s">
        <v>69</v>
      </c>
      <c r="D29" s="53" t="s">
        <v>167</v>
      </c>
      <c r="E29" s="39">
        <v>43840</v>
      </c>
      <c r="F29" s="32" t="s">
        <v>70</v>
      </c>
      <c r="G29" s="53">
        <v>0.38</v>
      </c>
      <c r="H29" s="66">
        <v>25</v>
      </c>
      <c r="I29" s="94">
        <v>12627.46</v>
      </c>
    </row>
    <row r="30" spans="2:9" ht="15.6" x14ac:dyDescent="0.3">
      <c r="B30" s="16">
        <v>28</v>
      </c>
      <c r="C30" s="38" t="s">
        <v>76</v>
      </c>
      <c r="D30" s="53" t="s">
        <v>308</v>
      </c>
      <c r="E30" s="39">
        <v>43840</v>
      </c>
      <c r="F30" s="32" t="s">
        <v>77</v>
      </c>
      <c r="G30" s="53">
        <v>0.38</v>
      </c>
      <c r="H30" s="66">
        <v>15</v>
      </c>
      <c r="I30" s="93">
        <v>550</v>
      </c>
    </row>
    <row r="31" spans="2:9" ht="15.6" x14ac:dyDescent="0.3">
      <c r="B31" s="16">
        <v>29</v>
      </c>
      <c r="C31" s="38" t="s">
        <v>309</v>
      </c>
      <c r="D31" s="44" t="s">
        <v>310</v>
      </c>
      <c r="E31" s="39">
        <v>43840</v>
      </c>
      <c r="F31" s="41" t="s">
        <v>311</v>
      </c>
      <c r="G31" s="45">
        <v>0.38</v>
      </c>
      <c r="H31" s="46">
        <v>15</v>
      </c>
      <c r="I31" s="93">
        <v>550</v>
      </c>
    </row>
    <row r="32" spans="2:9" ht="15.6" x14ac:dyDescent="0.3">
      <c r="B32" s="16">
        <v>30</v>
      </c>
      <c r="C32" s="55" t="s">
        <v>59</v>
      </c>
      <c r="D32" s="53" t="s">
        <v>314</v>
      </c>
      <c r="E32" s="39">
        <v>43840</v>
      </c>
      <c r="F32" s="32" t="s">
        <v>60</v>
      </c>
      <c r="G32" s="54">
        <v>0.38</v>
      </c>
      <c r="H32" s="66">
        <v>15</v>
      </c>
      <c r="I32" s="93">
        <v>550</v>
      </c>
    </row>
    <row r="33" spans="2:9" ht="15.6" x14ac:dyDescent="0.3">
      <c r="B33" s="16">
        <v>31</v>
      </c>
      <c r="C33" s="38" t="s">
        <v>64</v>
      </c>
      <c r="D33" s="53" t="s">
        <v>315</v>
      </c>
      <c r="E33" s="39">
        <v>43840</v>
      </c>
      <c r="F33" s="32" t="s">
        <v>65</v>
      </c>
      <c r="G33" s="53">
        <v>0.38</v>
      </c>
      <c r="H33" s="66">
        <v>15</v>
      </c>
      <c r="I33" s="93">
        <v>550</v>
      </c>
    </row>
    <row r="34" spans="2:9" ht="15.6" x14ac:dyDescent="0.3">
      <c r="B34" s="16">
        <v>32</v>
      </c>
      <c r="C34" s="38" t="s">
        <v>82</v>
      </c>
      <c r="D34" s="53" t="s">
        <v>316</v>
      </c>
      <c r="E34" s="39">
        <v>43840</v>
      </c>
      <c r="F34" s="32" t="s">
        <v>83</v>
      </c>
      <c r="G34" s="54">
        <v>0.38</v>
      </c>
      <c r="H34" s="66">
        <v>15</v>
      </c>
      <c r="I34" s="93">
        <v>550</v>
      </c>
    </row>
    <row r="35" spans="2:9" ht="15.6" x14ac:dyDescent="0.3">
      <c r="B35" s="16">
        <v>33</v>
      </c>
      <c r="C35" s="38" t="s">
        <v>94</v>
      </c>
      <c r="D35" s="53" t="s">
        <v>317</v>
      </c>
      <c r="E35" s="39">
        <v>43840</v>
      </c>
      <c r="F35" s="32" t="s">
        <v>95</v>
      </c>
      <c r="G35" s="54">
        <v>0.38</v>
      </c>
      <c r="H35" s="66">
        <v>15</v>
      </c>
      <c r="I35" s="93">
        <v>550</v>
      </c>
    </row>
    <row r="36" spans="2:9" ht="15.6" x14ac:dyDescent="0.3">
      <c r="B36" s="16">
        <v>34</v>
      </c>
      <c r="C36" s="38" t="s">
        <v>88</v>
      </c>
      <c r="D36" s="53" t="s">
        <v>318</v>
      </c>
      <c r="E36" s="39">
        <v>43840</v>
      </c>
      <c r="F36" s="32" t="s">
        <v>89</v>
      </c>
      <c r="G36" s="54">
        <v>0.38</v>
      </c>
      <c r="H36" s="66">
        <v>15</v>
      </c>
      <c r="I36" s="93">
        <v>550</v>
      </c>
    </row>
    <row r="37" spans="2:9" ht="15.6" x14ac:dyDescent="0.3">
      <c r="B37" s="16">
        <v>35</v>
      </c>
      <c r="C37" s="38" t="s">
        <v>100</v>
      </c>
      <c r="D37" s="53" t="s">
        <v>319</v>
      </c>
      <c r="E37" s="39">
        <v>43840</v>
      </c>
      <c r="F37" s="32" t="s">
        <v>101</v>
      </c>
      <c r="G37" s="53">
        <v>0.38</v>
      </c>
      <c r="H37" s="66">
        <v>15</v>
      </c>
      <c r="I37" s="93">
        <v>550</v>
      </c>
    </row>
    <row r="38" spans="2:9" ht="15.6" x14ac:dyDescent="0.3">
      <c r="B38" s="16">
        <v>36</v>
      </c>
      <c r="C38" s="38" t="s">
        <v>109</v>
      </c>
      <c r="D38" s="53" t="s">
        <v>320</v>
      </c>
      <c r="E38" s="39">
        <v>43840</v>
      </c>
      <c r="F38" s="95" t="s">
        <v>110</v>
      </c>
      <c r="G38" s="53">
        <v>0.38</v>
      </c>
      <c r="H38" s="66">
        <v>30</v>
      </c>
      <c r="I38" s="94">
        <v>12892.91</v>
      </c>
    </row>
    <row r="39" spans="2:9" ht="15.6" x14ac:dyDescent="0.3">
      <c r="B39" s="16">
        <v>37</v>
      </c>
      <c r="C39" s="38" t="s">
        <v>71</v>
      </c>
      <c r="D39" s="53" t="s">
        <v>321</v>
      </c>
      <c r="E39" s="39">
        <v>43840</v>
      </c>
      <c r="F39" s="32" t="s">
        <v>72</v>
      </c>
      <c r="G39" s="53">
        <v>0.38</v>
      </c>
      <c r="H39" s="66">
        <v>15</v>
      </c>
      <c r="I39" s="93">
        <v>550</v>
      </c>
    </row>
    <row r="40" spans="2:9" ht="15.6" x14ac:dyDescent="0.3">
      <c r="B40" s="16">
        <v>38</v>
      </c>
      <c r="C40" s="55" t="s">
        <v>41</v>
      </c>
      <c r="D40" s="53" t="s">
        <v>322</v>
      </c>
      <c r="E40" s="39">
        <v>43840</v>
      </c>
      <c r="F40" s="32" t="s">
        <v>42</v>
      </c>
      <c r="G40" s="54">
        <v>0.38</v>
      </c>
      <c r="H40" s="66">
        <v>15</v>
      </c>
      <c r="I40" s="93">
        <v>550</v>
      </c>
    </row>
    <row r="41" spans="2:9" ht="15.6" x14ac:dyDescent="0.3">
      <c r="B41" s="16">
        <v>39</v>
      </c>
      <c r="C41" s="7" t="s">
        <v>243</v>
      </c>
      <c r="D41" s="53" t="s">
        <v>324</v>
      </c>
      <c r="E41" s="69">
        <v>43840</v>
      </c>
      <c r="F41" s="32" t="s">
        <v>245</v>
      </c>
      <c r="G41" s="43">
        <v>0.38</v>
      </c>
      <c r="H41" s="66">
        <v>30</v>
      </c>
      <c r="I41" s="94">
        <v>12892.91</v>
      </c>
    </row>
    <row r="42" spans="2:9" ht="15.6" x14ac:dyDescent="0.3">
      <c r="B42" s="16">
        <v>40</v>
      </c>
      <c r="C42" s="38" t="s">
        <v>98</v>
      </c>
      <c r="D42" s="53" t="s">
        <v>326</v>
      </c>
      <c r="E42" s="39">
        <v>43840</v>
      </c>
      <c r="F42" s="32" t="s">
        <v>99</v>
      </c>
      <c r="G42" s="53">
        <v>0.38</v>
      </c>
      <c r="H42" s="96">
        <v>15</v>
      </c>
      <c r="I42" s="93">
        <v>550</v>
      </c>
    </row>
    <row r="43" spans="2:9" ht="15.6" x14ac:dyDescent="0.3">
      <c r="B43" s="16">
        <v>41</v>
      </c>
      <c r="C43" s="55" t="s">
        <v>75</v>
      </c>
      <c r="D43" s="36" t="s">
        <v>182</v>
      </c>
      <c r="E43" s="37">
        <v>43840</v>
      </c>
      <c r="F43" s="32" t="s">
        <v>183</v>
      </c>
      <c r="G43" s="54">
        <v>0.38</v>
      </c>
      <c r="H43" s="66">
        <v>15</v>
      </c>
      <c r="I43" s="35">
        <v>550</v>
      </c>
    </row>
    <row r="44" spans="2:9" ht="15.6" x14ac:dyDescent="0.3">
      <c r="B44" s="16">
        <v>42</v>
      </c>
      <c r="C44" s="7" t="s">
        <v>27</v>
      </c>
      <c r="D44" s="53" t="s">
        <v>126</v>
      </c>
      <c r="E44" s="39">
        <v>43841</v>
      </c>
      <c r="F44" s="32" t="s">
        <v>28</v>
      </c>
      <c r="G44" s="56">
        <v>0.38</v>
      </c>
      <c r="H44" s="57">
        <v>15</v>
      </c>
      <c r="I44" s="94">
        <v>550</v>
      </c>
    </row>
    <row r="45" spans="2:9" ht="15.6" x14ac:dyDescent="0.3">
      <c r="B45" s="16">
        <v>43</v>
      </c>
      <c r="C45" s="38" t="s">
        <v>120</v>
      </c>
      <c r="D45" s="44" t="s">
        <v>121</v>
      </c>
      <c r="E45" s="39">
        <v>43845</v>
      </c>
      <c r="F45" s="41" t="s">
        <v>122</v>
      </c>
      <c r="G45" s="45">
        <v>0.38</v>
      </c>
      <c r="H45" s="46">
        <v>15</v>
      </c>
      <c r="I45" s="93">
        <v>550</v>
      </c>
    </row>
    <row r="46" spans="2:9" ht="15.6" x14ac:dyDescent="0.3">
      <c r="B46" s="16">
        <v>44</v>
      </c>
      <c r="C46" s="38" t="s">
        <v>117</v>
      </c>
      <c r="D46" s="44" t="s">
        <v>118</v>
      </c>
      <c r="E46" s="39">
        <v>43845</v>
      </c>
      <c r="F46" s="41" t="s">
        <v>119</v>
      </c>
      <c r="G46" s="45">
        <v>0.38</v>
      </c>
      <c r="H46" s="46">
        <v>15</v>
      </c>
      <c r="I46" s="93">
        <v>550</v>
      </c>
    </row>
    <row r="47" spans="2:9" ht="15.6" x14ac:dyDescent="0.3">
      <c r="B47" s="16">
        <v>45</v>
      </c>
      <c r="C47" s="38" t="s">
        <v>90</v>
      </c>
      <c r="D47" s="53" t="s">
        <v>179</v>
      </c>
      <c r="E47" s="39">
        <v>43845</v>
      </c>
      <c r="F47" s="32" t="s">
        <v>91</v>
      </c>
      <c r="G47" s="54">
        <v>0.38</v>
      </c>
      <c r="H47" s="66">
        <v>50</v>
      </c>
      <c r="I47" s="94">
        <v>19588.2</v>
      </c>
    </row>
    <row r="48" spans="2:9" ht="15.6" x14ac:dyDescent="0.3">
      <c r="B48" s="16">
        <v>46</v>
      </c>
      <c r="C48" s="38" t="s">
        <v>377</v>
      </c>
      <c r="D48" s="44" t="s">
        <v>378</v>
      </c>
      <c r="E48" s="39">
        <v>43845</v>
      </c>
      <c r="F48" s="30" t="s">
        <v>379</v>
      </c>
      <c r="G48" s="53">
        <v>0.38</v>
      </c>
      <c r="H48" s="46">
        <v>15</v>
      </c>
      <c r="I48" s="93">
        <v>550</v>
      </c>
    </row>
    <row r="49" spans="2:9" ht="15.6" x14ac:dyDescent="0.3">
      <c r="B49" s="16">
        <v>47</v>
      </c>
      <c r="C49" s="38" t="s">
        <v>380</v>
      </c>
      <c r="D49" s="44" t="s">
        <v>381</v>
      </c>
      <c r="E49" s="39">
        <v>43845</v>
      </c>
      <c r="F49" s="41" t="s">
        <v>382</v>
      </c>
      <c r="G49" s="45">
        <v>0.38</v>
      </c>
      <c r="H49" s="46">
        <v>40</v>
      </c>
      <c r="I49" s="94">
        <v>12627.46</v>
      </c>
    </row>
    <row r="50" spans="2:9" ht="15.6" x14ac:dyDescent="0.3">
      <c r="B50" s="16">
        <v>48</v>
      </c>
      <c r="C50" s="38" t="s">
        <v>114</v>
      </c>
      <c r="D50" s="44" t="s">
        <v>115</v>
      </c>
      <c r="E50" s="39">
        <v>43845</v>
      </c>
      <c r="F50" s="41" t="s">
        <v>116</v>
      </c>
      <c r="G50" s="45">
        <v>0.38</v>
      </c>
      <c r="H50" s="46">
        <v>15</v>
      </c>
      <c r="I50" s="93">
        <v>550</v>
      </c>
    </row>
    <row r="51" spans="2:9" ht="15.6" x14ac:dyDescent="0.3">
      <c r="B51" s="16">
        <v>49</v>
      </c>
      <c r="C51" s="40" t="s">
        <v>22</v>
      </c>
      <c r="D51" s="53" t="s">
        <v>127</v>
      </c>
      <c r="E51" s="39">
        <v>43845</v>
      </c>
      <c r="F51" s="41" t="s">
        <v>23</v>
      </c>
      <c r="G51" s="53">
        <v>0.38</v>
      </c>
      <c r="H51" s="53">
        <v>15</v>
      </c>
      <c r="I51" s="94">
        <v>550</v>
      </c>
    </row>
    <row r="52" spans="2:9" ht="15.6" x14ac:dyDescent="0.3">
      <c r="B52" s="16">
        <v>50</v>
      </c>
      <c r="C52" s="38" t="s">
        <v>14</v>
      </c>
      <c r="D52" s="53" t="s">
        <v>136</v>
      </c>
      <c r="E52" s="39">
        <v>43845</v>
      </c>
      <c r="F52" s="41" t="s">
        <v>137</v>
      </c>
      <c r="G52" s="53">
        <v>0.38</v>
      </c>
      <c r="H52" s="46">
        <v>15</v>
      </c>
      <c r="I52" s="93">
        <v>550</v>
      </c>
    </row>
    <row r="53" spans="2:9" ht="15.6" x14ac:dyDescent="0.3">
      <c r="B53" s="16">
        <v>51</v>
      </c>
      <c r="C53" s="38" t="s">
        <v>123</v>
      </c>
      <c r="D53" s="44" t="s">
        <v>124</v>
      </c>
      <c r="E53" s="39">
        <v>43845</v>
      </c>
      <c r="F53" s="41" t="s">
        <v>125</v>
      </c>
      <c r="G53" s="45">
        <v>0.38</v>
      </c>
      <c r="H53" s="46">
        <v>15</v>
      </c>
      <c r="I53" s="93">
        <v>550</v>
      </c>
    </row>
    <row r="54" spans="2:9" ht="15.6" x14ac:dyDescent="0.3">
      <c r="B54" s="16">
        <v>52</v>
      </c>
      <c r="C54" s="55" t="s">
        <v>52</v>
      </c>
      <c r="D54" s="53" t="s">
        <v>152</v>
      </c>
      <c r="E54" s="39">
        <v>43845</v>
      </c>
      <c r="F54" s="32" t="s">
        <v>53</v>
      </c>
      <c r="G54" s="54">
        <v>0.38</v>
      </c>
      <c r="H54" s="66">
        <v>15</v>
      </c>
      <c r="I54" s="94">
        <v>550</v>
      </c>
    </row>
    <row r="55" spans="2:9" ht="15.6" x14ac:dyDescent="0.3">
      <c r="B55" s="16">
        <v>53</v>
      </c>
      <c r="C55" s="55" t="s">
        <v>142</v>
      </c>
      <c r="D55" s="53" t="s">
        <v>143</v>
      </c>
      <c r="E55" s="39">
        <v>43845</v>
      </c>
      <c r="F55" s="32" t="s">
        <v>144</v>
      </c>
      <c r="G55" s="54">
        <v>0.38</v>
      </c>
      <c r="H55" s="66">
        <v>15</v>
      </c>
      <c r="I55" s="94">
        <v>550</v>
      </c>
    </row>
    <row r="56" spans="2:9" ht="15.6" x14ac:dyDescent="0.3">
      <c r="B56" s="16">
        <v>54</v>
      </c>
      <c r="C56" s="55" t="s">
        <v>39</v>
      </c>
      <c r="D56" s="53" t="s">
        <v>173</v>
      </c>
      <c r="E56" s="39">
        <v>43845</v>
      </c>
      <c r="F56" s="32" t="s">
        <v>40</v>
      </c>
      <c r="G56" s="54">
        <v>0.38</v>
      </c>
      <c r="H56" s="66">
        <v>15</v>
      </c>
      <c r="I56" s="94">
        <v>550</v>
      </c>
    </row>
    <row r="57" spans="2:9" ht="15.6" x14ac:dyDescent="0.3">
      <c r="B57" s="16">
        <v>55</v>
      </c>
      <c r="C57" s="55" t="s">
        <v>37</v>
      </c>
      <c r="D57" s="53" t="s">
        <v>148</v>
      </c>
      <c r="E57" s="39">
        <v>43845</v>
      </c>
      <c r="F57" s="32" t="s">
        <v>38</v>
      </c>
      <c r="G57" s="54">
        <v>0.38</v>
      </c>
      <c r="H57" s="66">
        <v>40</v>
      </c>
      <c r="I57" s="94">
        <v>15670.4</v>
      </c>
    </row>
    <row r="58" spans="2:9" ht="15.6" x14ac:dyDescent="0.3">
      <c r="B58" s="16">
        <v>56</v>
      </c>
      <c r="C58" s="7" t="s">
        <v>24</v>
      </c>
      <c r="D58" s="53" t="s">
        <v>130</v>
      </c>
      <c r="E58" s="39">
        <v>43845</v>
      </c>
      <c r="F58" s="32" t="s">
        <v>26</v>
      </c>
      <c r="G58" s="56">
        <v>0.38</v>
      </c>
      <c r="H58" s="57">
        <v>15</v>
      </c>
      <c r="I58" s="94">
        <v>550</v>
      </c>
    </row>
    <row r="59" spans="2:9" ht="15.6" x14ac:dyDescent="0.3">
      <c r="B59" s="16">
        <v>57</v>
      </c>
      <c r="C59" s="55" t="s">
        <v>56</v>
      </c>
      <c r="D59" s="53" t="s">
        <v>165</v>
      </c>
      <c r="E59" s="39">
        <v>43845</v>
      </c>
      <c r="F59" s="32" t="s">
        <v>25</v>
      </c>
      <c r="G59" s="54">
        <v>0.38</v>
      </c>
      <c r="H59" s="66">
        <v>15</v>
      </c>
      <c r="I59" s="94">
        <v>550</v>
      </c>
    </row>
    <row r="60" spans="2:9" ht="15.6" x14ac:dyDescent="0.3">
      <c r="B60" s="16">
        <v>58</v>
      </c>
      <c r="C60" s="38" t="s">
        <v>86</v>
      </c>
      <c r="D60" s="53" t="s">
        <v>178</v>
      </c>
      <c r="E60" s="39">
        <v>43845</v>
      </c>
      <c r="F60" s="32" t="s">
        <v>87</v>
      </c>
      <c r="G60" s="54">
        <v>0.38</v>
      </c>
      <c r="H60" s="66">
        <v>30</v>
      </c>
      <c r="I60" s="94">
        <v>12627.46</v>
      </c>
    </row>
    <row r="61" spans="2:9" ht="15.6" x14ac:dyDescent="0.3">
      <c r="B61" s="16">
        <v>59</v>
      </c>
      <c r="C61" s="40" t="s">
        <v>383</v>
      </c>
      <c r="D61" s="44" t="s">
        <v>384</v>
      </c>
      <c r="E61" s="52">
        <v>43845</v>
      </c>
      <c r="F61" s="41" t="s">
        <v>385</v>
      </c>
      <c r="G61" s="45">
        <v>0.38</v>
      </c>
      <c r="H61" s="46">
        <v>25</v>
      </c>
      <c r="I61" s="94">
        <v>12627.46</v>
      </c>
    </row>
    <row r="62" spans="2:9" ht="15.6" x14ac:dyDescent="0.3">
      <c r="B62" s="16">
        <v>60</v>
      </c>
      <c r="C62" s="55" t="s">
        <v>47</v>
      </c>
      <c r="D62" s="53" t="s">
        <v>312</v>
      </c>
      <c r="E62" s="39">
        <v>43845</v>
      </c>
      <c r="F62" s="32" t="s">
        <v>313</v>
      </c>
      <c r="G62" s="54">
        <v>0.38</v>
      </c>
      <c r="H62" s="66">
        <v>15</v>
      </c>
      <c r="I62" s="93">
        <v>550</v>
      </c>
    </row>
    <row r="63" spans="2:9" ht="15.6" x14ac:dyDescent="0.3">
      <c r="B63" s="16">
        <v>61</v>
      </c>
      <c r="C63" s="38" t="s">
        <v>62</v>
      </c>
      <c r="D63" s="53" t="s">
        <v>323</v>
      </c>
      <c r="E63" s="39">
        <v>43845</v>
      </c>
      <c r="F63" s="32" t="s">
        <v>63</v>
      </c>
      <c r="G63" s="53">
        <v>0.38</v>
      </c>
      <c r="H63" s="66">
        <v>15</v>
      </c>
      <c r="I63" s="93">
        <v>550</v>
      </c>
    </row>
    <row r="64" spans="2:9" ht="15.6" x14ac:dyDescent="0.3">
      <c r="B64" s="16">
        <v>62</v>
      </c>
      <c r="C64" s="34" t="s">
        <v>192</v>
      </c>
      <c r="D64" s="53" t="s">
        <v>327</v>
      </c>
      <c r="E64" s="69">
        <v>43845</v>
      </c>
      <c r="F64" s="2" t="s">
        <v>194</v>
      </c>
      <c r="G64" s="43">
        <v>0.38</v>
      </c>
      <c r="H64" s="96">
        <v>15</v>
      </c>
      <c r="I64" s="93">
        <v>550</v>
      </c>
    </row>
    <row r="65" spans="2:9" ht="15.6" x14ac:dyDescent="0.3">
      <c r="B65" s="16">
        <v>63</v>
      </c>
      <c r="C65" s="42" t="s">
        <v>195</v>
      </c>
      <c r="D65" s="53" t="s">
        <v>329</v>
      </c>
      <c r="E65" s="69">
        <v>43845</v>
      </c>
      <c r="F65" s="2" t="s">
        <v>197</v>
      </c>
      <c r="G65" s="43">
        <v>0.38</v>
      </c>
      <c r="H65" s="96">
        <v>15</v>
      </c>
      <c r="I65" s="93">
        <v>550</v>
      </c>
    </row>
    <row r="66" spans="2:9" ht="15.6" x14ac:dyDescent="0.3">
      <c r="B66" s="16">
        <v>64</v>
      </c>
      <c r="C66" s="38" t="s">
        <v>104</v>
      </c>
      <c r="D66" s="53" t="s">
        <v>330</v>
      </c>
      <c r="E66" s="69">
        <v>43845</v>
      </c>
      <c r="F66" s="32" t="s">
        <v>105</v>
      </c>
      <c r="G66" s="53">
        <v>0.38</v>
      </c>
      <c r="H66" s="66">
        <v>30</v>
      </c>
      <c r="I66" s="94">
        <v>12892.91</v>
      </c>
    </row>
    <row r="67" spans="2:9" ht="15.6" x14ac:dyDescent="0.3">
      <c r="B67" s="16">
        <v>65</v>
      </c>
      <c r="C67" s="38" t="s">
        <v>106</v>
      </c>
      <c r="D67" s="53" t="s">
        <v>331</v>
      </c>
      <c r="E67" s="69">
        <v>43845</v>
      </c>
      <c r="F67" s="32" t="s">
        <v>107</v>
      </c>
      <c r="G67" s="53">
        <v>0.38</v>
      </c>
      <c r="H67" s="68">
        <v>50</v>
      </c>
      <c r="I67" s="94">
        <v>20929.2</v>
      </c>
    </row>
    <row r="68" spans="2:9" ht="15.6" x14ac:dyDescent="0.3">
      <c r="B68" s="16">
        <v>66</v>
      </c>
      <c r="C68" s="38" t="s">
        <v>39</v>
      </c>
      <c r="D68" s="53" t="s">
        <v>332</v>
      </c>
      <c r="E68" s="69">
        <v>43845</v>
      </c>
      <c r="F68" s="32" t="s">
        <v>108</v>
      </c>
      <c r="G68" s="53">
        <v>0.38</v>
      </c>
      <c r="H68" s="68">
        <v>15</v>
      </c>
      <c r="I68" s="94">
        <v>12892.91</v>
      </c>
    </row>
    <row r="69" spans="2:9" ht="15.6" x14ac:dyDescent="0.3">
      <c r="B69" s="16">
        <v>67</v>
      </c>
      <c r="C69" s="7" t="s">
        <v>210</v>
      </c>
      <c r="D69" s="53" t="s">
        <v>333</v>
      </c>
      <c r="E69" s="69">
        <v>43845</v>
      </c>
      <c r="F69" s="2" t="s">
        <v>212</v>
      </c>
      <c r="G69" s="43">
        <v>0.38</v>
      </c>
      <c r="H69" s="96">
        <v>15</v>
      </c>
      <c r="I69" s="93">
        <v>550</v>
      </c>
    </row>
    <row r="70" spans="2:9" ht="28.8" x14ac:dyDescent="0.3">
      <c r="B70" s="16">
        <v>68</v>
      </c>
      <c r="C70" s="89" t="s">
        <v>334</v>
      </c>
      <c r="D70" s="44" t="s">
        <v>335</v>
      </c>
      <c r="E70" s="39">
        <v>43845</v>
      </c>
      <c r="F70" s="41" t="s">
        <v>336</v>
      </c>
      <c r="G70" s="53">
        <v>0.38</v>
      </c>
      <c r="H70" s="46">
        <v>15</v>
      </c>
      <c r="I70" s="93">
        <v>550</v>
      </c>
    </row>
    <row r="71" spans="2:9" ht="15.6" x14ac:dyDescent="0.3">
      <c r="B71" s="16">
        <v>69</v>
      </c>
      <c r="C71" s="55" t="s">
        <v>54</v>
      </c>
      <c r="D71" s="53" t="s">
        <v>340</v>
      </c>
      <c r="E71" s="39">
        <v>43851</v>
      </c>
      <c r="F71" s="32" t="s">
        <v>55</v>
      </c>
      <c r="G71" s="54">
        <v>0.38</v>
      </c>
      <c r="H71" s="66">
        <v>30</v>
      </c>
      <c r="I71" s="94">
        <v>12627.46</v>
      </c>
    </row>
    <row r="72" spans="2:9" ht="15.6" x14ac:dyDescent="0.3">
      <c r="B72" s="16">
        <v>70</v>
      </c>
      <c r="C72" s="38" t="s">
        <v>66</v>
      </c>
      <c r="D72" s="53" t="s">
        <v>342</v>
      </c>
      <c r="E72" s="39">
        <v>43851</v>
      </c>
      <c r="F72" s="32" t="s">
        <v>67</v>
      </c>
      <c r="G72" s="53">
        <v>0.38</v>
      </c>
      <c r="H72" s="66">
        <v>15</v>
      </c>
      <c r="I72" s="93">
        <v>550</v>
      </c>
    </row>
    <row r="73" spans="2:9" ht="57.6" x14ac:dyDescent="0.3">
      <c r="B73" s="16">
        <v>71</v>
      </c>
      <c r="C73" s="72" t="s">
        <v>249</v>
      </c>
      <c r="D73" s="17" t="s">
        <v>305</v>
      </c>
      <c r="E73" s="39">
        <v>43853</v>
      </c>
      <c r="F73" s="2" t="s">
        <v>251</v>
      </c>
      <c r="G73" s="54">
        <v>0.38</v>
      </c>
      <c r="H73" s="66">
        <v>6</v>
      </c>
      <c r="I73" s="88">
        <v>550</v>
      </c>
    </row>
    <row r="74" spans="2:9" ht="57.6" x14ac:dyDescent="0.3">
      <c r="B74" s="16">
        <v>72</v>
      </c>
      <c r="C74" s="72" t="s">
        <v>249</v>
      </c>
      <c r="D74" s="17" t="s">
        <v>306</v>
      </c>
      <c r="E74" s="39">
        <v>43853</v>
      </c>
      <c r="F74" s="2" t="s">
        <v>253</v>
      </c>
      <c r="G74" s="54">
        <v>0.38</v>
      </c>
      <c r="H74" s="66">
        <v>6</v>
      </c>
      <c r="I74" s="88">
        <v>12892.91</v>
      </c>
    </row>
    <row r="75" spans="2:9" ht="57.6" x14ac:dyDescent="0.3">
      <c r="B75" s="16">
        <v>73</v>
      </c>
      <c r="C75" s="72" t="s">
        <v>249</v>
      </c>
      <c r="D75" s="17" t="s">
        <v>307</v>
      </c>
      <c r="E75" s="39">
        <v>43853</v>
      </c>
      <c r="F75" s="2" t="s">
        <v>255</v>
      </c>
      <c r="G75" s="54">
        <v>0.38</v>
      </c>
      <c r="H75" s="66">
        <v>6</v>
      </c>
      <c r="I75" s="88">
        <v>12892.91</v>
      </c>
    </row>
    <row r="76" spans="2:9" ht="15.6" x14ac:dyDescent="0.3">
      <c r="B76" s="16">
        <v>74</v>
      </c>
      <c r="C76" s="55" t="s">
        <v>17</v>
      </c>
      <c r="D76" s="53" t="s">
        <v>128</v>
      </c>
      <c r="E76" s="39">
        <v>43854</v>
      </c>
      <c r="F76" s="41" t="s">
        <v>129</v>
      </c>
      <c r="G76" s="53">
        <v>0.38</v>
      </c>
      <c r="H76" s="46">
        <v>30</v>
      </c>
      <c r="I76" s="93">
        <v>12627.46</v>
      </c>
    </row>
    <row r="77" spans="2:9" ht="15.6" x14ac:dyDescent="0.3">
      <c r="B77" s="16">
        <v>75</v>
      </c>
      <c r="C77" s="38" t="s">
        <v>386</v>
      </c>
      <c r="D77" s="44" t="s">
        <v>387</v>
      </c>
      <c r="E77" s="39">
        <v>43857</v>
      </c>
      <c r="F77" s="41" t="s">
        <v>388</v>
      </c>
      <c r="G77" s="45">
        <v>0.38</v>
      </c>
      <c r="H77" s="46">
        <v>15</v>
      </c>
      <c r="I77" s="93">
        <v>550</v>
      </c>
    </row>
    <row r="78" spans="2:9" ht="15.6" x14ac:dyDescent="0.3">
      <c r="B78" s="16">
        <v>76</v>
      </c>
      <c r="C78" s="55" t="s">
        <v>29</v>
      </c>
      <c r="D78" s="53" t="s">
        <v>156</v>
      </c>
      <c r="E78" s="39">
        <v>43857</v>
      </c>
      <c r="F78" s="32" t="s">
        <v>30</v>
      </c>
      <c r="G78" s="54">
        <v>0.38</v>
      </c>
      <c r="H78" s="66">
        <v>15</v>
      </c>
      <c r="I78" s="93">
        <v>550</v>
      </c>
    </row>
    <row r="79" spans="2:9" ht="15.6" x14ac:dyDescent="0.3">
      <c r="B79" s="16">
        <v>77</v>
      </c>
      <c r="C79" s="38" t="s">
        <v>138</v>
      </c>
      <c r="D79" s="53" t="s">
        <v>139</v>
      </c>
      <c r="E79" s="39">
        <v>43857</v>
      </c>
      <c r="F79" s="30" t="s">
        <v>140</v>
      </c>
      <c r="G79" s="53">
        <v>0.38</v>
      </c>
      <c r="H79" s="46">
        <v>15</v>
      </c>
      <c r="I79" s="93">
        <v>550</v>
      </c>
    </row>
    <row r="80" spans="2:9" ht="15.6" x14ac:dyDescent="0.3">
      <c r="B80" s="16">
        <v>78</v>
      </c>
      <c r="C80" s="38" t="s">
        <v>133</v>
      </c>
      <c r="D80" s="44" t="s">
        <v>134</v>
      </c>
      <c r="E80" s="39">
        <v>43857</v>
      </c>
      <c r="F80" s="41" t="s">
        <v>135</v>
      </c>
      <c r="G80" s="53">
        <v>0.38</v>
      </c>
      <c r="H80" s="46">
        <v>15</v>
      </c>
      <c r="I80" s="93">
        <v>550</v>
      </c>
    </row>
    <row r="81" spans="2:9" ht="15.6" x14ac:dyDescent="0.3">
      <c r="B81" s="16">
        <v>79</v>
      </c>
      <c r="C81" s="7" t="s">
        <v>198</v>
      </c>
      <c r="D81" s="53" t="s">
        <v>337</v>
      </c>
      <c r="E81" s="69">
        <v>43857</v>
      </c>
      <c r="F81" s="2" t="s">
        <v>200</v>
      </c>
      <c r="G81" s="43">
        <v>0.38</v>
      </c>
      <c r="H81" s="96">
        <v>15</v>
      </c>
      <c r="I81" s="93">
        <v>550</v>
      </c>
    </row>
    <row r="82" spans="2:9" ht="15.6" x14ac:dyDescent="0.3">
      <c r="B82" s="16">
        <v>80</v>
      </c>
      <c r="C82" s="7" t="s">
        <v>213</v>
      </c>
      <c r="D82" s="53" t="s">
        <v>339</v>
      </c>
      <c r="E82" s="69">
        <v>43857</v>
      </c>
      <c r="F82" s="2" t="s">
        <v>215</v>
      </c>
      <c r="G82" s="43">
        <v>0.38</v>
      </c>
      <c r="H82" s="96">
        <v>30</v>
      </c>
      <c r="I82" s="94">
        <v>12892.91</v>
      </c>
    </row>
    <row r="83" spans="2:9" ht="15.6" x14ac:dyDescent="0.3">
      <c r="B83" s="16">
        <v>81</v>
      </c>
      <c r="C83" s="38" t="s">
        <v>78</v>
      </c>
      <c r="D83" s="53" t="s">
        <v>341</v>
      </c>
      <c r="E83" s="39">
        <v>43857</v>
      </c>
      <c r="F83" s="32" t="s">
        <v>79</v>
      </c>
      <c r="G83" s="53">
        <v>0.38</v>
      </c>
      <c r="H83" s="66">
        <v>30</v>
      </c>
      <c r="I83" s="94">
        <v>12627.46</v>
      </c>
    </row>
    <row r="84" spans="2:9" ht="15.6" x14ac:dyDescent="0.3">
      <c r="B84" s="16">
        <v>82</v>
      </c>
      <c r="C84" s="70" t="s">
        <v>189</v>
      </c>
      <c r="D84" s="53" t="s">
        <v>346</v>
      </c>
      <c r="E84" s="69">
        <v>43857</v>
      </c>
      <c r="F84" s="2" t="s">
        <v>191</v>
      </c>
      <c r="G84" s="54">
        <v>0.38</v>
      </c>
      <c r="H84" s="66">
        <v>30</v>
      </c>
      <c r="I84" s="94">
        <v>12892.91</v>
      </c>
    </row>
    <row r="85" spans="2:9" ht="15.6" x14ac:dyDescent="0.3">
      <c r="B85" s="16">
        <v>83</v>
      </c>
      <c r="C85" s="42" t="s">
        <v>256</v>
      </c>
      <c r="D85" s="53" t="s">
        <v>347</v>
      </c>
      <c r="E85" s="69">
        <v>43857</v>
      </c>
      <c r="F85" s="32" t="s">
        <v>348</v>
      </c>
      <c r="G85" s="43">
        <v>0.38</v>
      </c>
      <c r="H85" s="96">
        <v>15</v>
      </c>
      <c r="I85" s="93">
        <v>550</v>
      </c>
    </row>
    <row r="86" spans="2:9" ht="15.6" x14ac:dyDescent="0.3">
      <c r="B86" s="16">
        <v>84</v>
      </c>
      <c r="C86" s="38" t="s">
        <v>73</v>
      </c>
      <c r="D86" s="53" t="s">
        <v>349</v>
      </c>
      <c r="E86" s="39">
        <v>43857</v>
      </c>
      <c r="F86" s="32" t="s">
        <v>74</v>
      </c>
      <c r="G86" s="53">
        <v>0.38</v>
      </c>
      <c r="H86" s="66">
        <v>15</v>
      </c>
      <c r="I86" s="93">
        <v>550</v>
      </c>
    </row>
    <row r="87" spans="2:9" ht="15.6" x14ac:dyDescent="0.3">
      <c r="B87" s="16">
        <v>85</v>
      </c>
      <c r="C87" s="7" t="s">
        <v>237</v>
      </c>
      <c r="D87" s="53" t="s">
        <v>354</v>
      </c>
      <c r="E87" s="39">
        <v>43857</v>
      </c>
      <c r="F87" s="2" t="s">
        <v>239</v>
      </c>
      <c r="G87" s="53">
        <v>0.38</v>
      </c>
      <c r="H87" s="68">
        <v>30</v>
      </c>
      <c r="I87" s="94">
        <v>12892.91</v>
      </c>
    </row>
    <row r="88" spans="2:9" ht="15.6" x14ac:dyDescent="0.3">
      <c r="B88" s="16">
        <v>86</v>
      </c>
      <c r="C88" s="42" t="s">
        <v>268</v>
      </c>
      <c r="D88" s="53" t="s">
        <v>355</v>
      </c>
      <c r="E88" s="69">
        <v>43857</v>
      </c>
      <c r="F88" s="2" t="s">
        <v>270</v>
      </c>
      <c r="G88" s="43">
        <v>0.38</v>
      </c>
      <c r="H88" s="96">
        <v>15</v>
      </c>
      <c r="I88" s="97">
        <v>550</v>
      </c>
    </row>
    <row r="89" spans="2:9" ht="15.6" x14ac:dyDescent="0.3">
      <c r="B89" s="16">
        <v>87</v>
      </c>
      <c r="C89" s="42" t="s">
        <v>274</v>
      </c>
      <c r="D89" s="53" t="s">
        <v>356</v>
      </c>
      <c r="E89" s="69">
        <v>43857</v>
      </c>
      <c r="F89" s="32" t="s">
        <v>276</v>
      </c>
      <c r="G89" s="43">
        <v>0.38</v>
      </c>
      <c r="H89" s="96">
        <v>15</v>
      </c>
      <c r="I89" s="97">
        <v>550</v>
      </c>
    </row>
    <row r="90" spans="2:9" ht="15.6" x14ac:dyDescent="0.3">
      <c r="B90" s="16">
        <v>88</v>
      </c>
      <c r="C90" s="42" t="s">
        <v>271</v>
      </c>
      <c r="D90" s="51" t="s">
        <v>304</v>
      </c>
      <c r="E90" s="58">
        <v>43859</v>
      </c>
      <c r="F90" s="2" t="s">
        <v>273</v>
      </c>
      <c r="G90" s="43">
        <v>0.38</v>
      </c>
      <c r="H90" s="96">
        <v>15</v>
      </c>
      <c r="I90" s="87">
        <v>550</v>
      </c>
    </row>
    <row r="91" spans="2:9" ht="15.6" x14ac:dyDescent="0.3">
      <c r="B91" s="16">
        <v>89</v>
      </c>
      <c r="C91" s="55" t="s">
        <v>43</v>
      </c>
      <c r="D91" s="53" t="s">
        <v>325</v>
      </c>
      <c r="E91" s="39">
        <v>43859</v>
      </c>
      <c r="F91" s="32" t="s">
        <v>44</v>
      </c>
      <c r="G91" s="54">
        <v>0.38</v>
      </c>
      <c r="H91" s="66">
        <v>30</v>
      </c>
      <c r="I91" s="94">
        <v>12627.46</v>
      </c>
    </row>
    <row r="92" spans="2:9" ht="15.6" x14ac:dyDescent="0.3">
      <c r="B92" s="16">
        <v>90</v>
      </c>
      <c r="C92" s="7" t="s">
        <v>234</v>
      </c>
      <c r="D92" s="53" t="s">
        <v>350</v>
      </c>
      <c r="E92" s="39">
        <v>43859</v>
      </c>
      <c r="F92" s="2" t="s">
        <v>236</v>
      </c>
      <c r="G92" s="43">
        <v>0.38</v>
      </c>
      <c r="H92" s="96">
        <v>30</v>
      </c>
      <c r="I92" s="94">
        <v>12892.91</v>
      </c>
    </row>
    <row r="93" spans="2:9" ht="15.6" x14ac:dyDescent="0.3">
      <c r="B93" s="16">
        <v>91</v>
      </c>
      <c r="C93" s="42" t="s">
        <v>280</v>
      </c>
      <c r="D93" s="53" t="s">
        <v>357</v>
      </c>
      <c r="E93" s="69">
        <v>43859</v>
      </c>
      <c r="F93" s="2" t="s">
        <v>282</v>
      </c>
      <c r="G93" s="43">
        <v>0.38</v>
      </c>
      <c r="H93" s="96">
        <v>15</v>
      </c>
      <c r="I93" s="97">
        <v>550</v>
      </c>
    </row>
    <row r="94" spans="2:9" ht="15.6" x14ac:dyDescent="0.3">
      <c r="B94" s="16">
        <v>92</v>
      </c>
      <c r="C94" s="7" t="s">
        <v>240</v>
      </c>
      <c r="D94" s="53" t="s">
        <v>353</v>
      </c>
      <c r="E94" s="39">
        <v>43859</v>
      </c>
      <c r="F94" s="2" t="s">
        <v>242</v>
      </c>
      <c r="G94" s="43">
        <v>0.38</v>
      </c>
      <c r="H94" s="96">
        <v>30</v>
      </c>
      <c r="I94" s="94">
        <v>12892.91</v>
      </c>
    </row>
    <row r="95" spans="2:9" ht="15.6" x14ac:dyDescent="0.3">
      <c r="B95" s="16">
        <v>93</v>
      </c>
      <c r="C95" s="38" t="s">
        <v>389</v>
      </c>
      <c r="D95" s="44" t="s">
        <v>390</v>
      </c>
      <c r="E95" s="39">
        <v>43859</v>
      </c>
      <c r="F95" s="41" t="s">
        <v>391</v>
      </c>
      <c r="G95" s="53">
        <v>0.38</v>
      </c>
      <c r="H95" s="46">
        <v>15</v>
      </c>
      <c r="I95" s="93">
        <v>550</v>
      </c>
    </row>
    <row r="96" spans="2:9" ht="15.6" x14ac:dyDescent="0.3">
      <c r="B96" s="38"/>
      <c r="C96" s="18" t="s">
        <v>7</v>
      </c>
      <c r="D96" s="38"/>
      <c r="E96" s="38"/>
      <c r="F96" s="38"/>
      <c r="G96" s="38"/>
      <c r="H96" s="47">
        <f>SUM(H3:H95)</f>
        <v>1788</v>
      </c>
      <c r="I96" s="98">
        <f>SUM(I3:I95)</f>
        <v>398466.78999999986</v>
      </c>
    </row>
    <row r="97" spans="2:10" x14ac:dyDescent="0.3">
      <c r="B97" s="3"/>
      <c r="C97" s="3"/>
      <c r="D97" s="3"/>
      <c r="E97" s="3"/>
      <c r="F97" s="3"/>
      <c r="G97" s="3"/>
      <c r="H97" s="64"/>
      <c r="I97" s="3"/>
    </row>
    <row r="98" spans="2:10" x14ac:dyDescent="0.3">
      <c r="B98" s="3"/>
      <c r="C98" s="3"/>
      <c r="D98" s="3"/>
      <c r="E98" s="3"/>
      <c r="F98" s="3"/>
      <c r="G98" s="3"/>
      <c r="H98" s="64"/>
      <c r="I98" s="3"/>
    </row>
    <row r="99" spans="2:10" x14ac:dyDescent="0.3">
      <c r="B99"/>
      <c r="C99" s="5" t="s">
        <v>8</v>
      </c>
      <c r="D99" s="5"/>
      <c r="E99" s="4">
        <f>B95</f>
        <v>93</v>
      </c>
      <c r="F99"/>
      <c r="G99"/>
      <c r="H99" s="99">
        <f>H96</f>
        <v>1788</v>
      </c>
      <c r="I99" s="100">
        <f>I96</f>
        <v>398466.78999999986</v>
      </c>
      <c r="J99" s="101">
        <f>I99/1.2</f>
        <v>332055.65833333321</v>
      </c>
    </row>
    <row r="100" spans="2:10" x14ac:dyDescent="0.3">
      <c r="B100" s="3"/>
      <c r="C100" s="3"/>
      <c r="D100" s="3"/>
      <c r="E100" s="3"/>
      <c r="F100" s="3"/>
      <c r="G100" s="3"/>
      <c r="H100" s="64"/>
      <c r="I100" s="3"/>
    </row>
    <row r="101" spans="2:10" x14ac:dyDescent="0.3">
      <c r="B101" s="3"/>
      <c r="C101" s="3"/>
      <c r="D101" s="3"/>
      <c r="E101" s="3"/>
      <c r="F101" s="3"/>
      <c r="G101" s="3"/>
      <c r="H101" s="64"/>
      <c r="I101" s="3"/>
    </row>
    <row r="102" spans="2:10" x14ac:dyDescent="0.3">
      <c r="B102" s="3"/>
      <c r="C102" s="3"/>
      <c r="D102" s="3"/>
      <c r="E102" s="3"/>
      <c r="F102" s="3"/>
      <c r="G102" s="3"/>
      <c r="H102" s="64"/>
      <c r="I102" s="3"/>
    </row>
    <row r="103" spans="2:10" x14ac:dyDescent="0.3">
      <c r="B103" s="3"/>
      <c r="C103" s="105" t="s">
        <v>13</v>
      </c>
      <c r="D103" s="105"/>
      <c r="E103" s="105"/>
      <c r="F103" s="105"/>
      <c r="G103" s="105"/>
      <c r="H103" s="105"/>
      <c r="I103" s="3"/>
    </row>
    <row r="104" spans="2:10" x14ac:dyDescent="0.3">
      <c r="B104" s="3"/>
      <c r="C104" s="3"/>
      <c r="D104" s="3"/>
      <c r="E104" s="3"/>
      <c r="F104" s="3"/>
      <c r="G104" s="3"/>
      <c r="H104" s="64"/>
      <c r="I104" s="3"/>
    </row>
    <row r="105" spans="2:10" x14ac:dyDescent="0.3">
      <c r="B105" s="3"/>
      <c r="C105" s="3"/>
      <c r="D105" s="3"/>
      <c r="E105" s="3"/>
      <c r="F105" s="3"/>
      <c r="G105" s="3"/>
      <c r="H105" s="64"/>
      <c r="I105" s="3"/>
    </row>
    <row r="106" spans="2:10" x14ac:dyDescent="0.3">
      <c r="B106" s="3"/>
      <c r="C106" s="3"/>
      <c r="D106" s="3"/>
      <c r="E106" s="3"/>
      <c r="F106" s="3"/>
      <c r="G106" s="3"/>
      <c r="H106" s="64"/>
      <c r="I106" s="3"/>
    </row>
  </sheetData>
  <mergeCells count="2">
    <mergeCell ref="B1:I1"/>
    <mergeCell ref="C103:H103"/>
  </mergeCells>
  <printOptions horizontalCentered="1"/>
  <pageMargins left="0.7" right="0.7" top="0.75" bottom="0.75" header="0.3" footer="0.3"/>
  <pageSetup paperSize="9" scale="6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заявки аннулир</vt:lpstr>
      <vt:lpstr>договора</vt:lpstr>
      <vt:lpstr>договора растор</vt:lpstr>
      <vt:lpstr>выполненные присоед-я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2020-02-04T08:28:09Z</dcterms:modified>
</cp:coreProperties>
</file>