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0496" windowHeight="7152" activeTab="4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присоед-я'!$B$1:$I$29</definedName>
    <definedName name="_xlnm.Print_Area" localSheetId="2">договора!$B$1:$I$40</definedName>
    <definedName name="_xlnm.Print_Area" localSheetId="3">'договора растор'!$B$1:$H$12</definedName>
    <definedName name="_xlnm.Print_Area" localSheetId="0">заявки!$B$1:$G$35</definedName>
    <definedName name="_xlnm.Print_Area" localSheetId="1">'заявки аннулир'!$B$1:$G$10</definedName>
  </definedNames>
  <calcPr calcId="145621"/>
</workbook>
</file>

<file path=xl/calcChain.xml><?xml version="1.0" encoding="utf-8"?>
<calcChain xmlns="http://schemas.openxmlformats.org/spreadsheetml/2006/main">
  <c r="I23" i="6" l="1"/>
  <c r="H23" i="6"/>
  <c r="I33" i="4"/>
  <c r="G28" i="1"/>
  <c r="G4" i="5"/>
  <c r="H5" i="7" l="1"/>
</calcChain>
</file>

<file path=xl/sharedStrings.xml><?xml version="1.0" encoding="utf-8"?>
<sst xmlns="http://schemas.openxmlformats.org/spreadsheetml/2006/main" count="289" uniqueCount="217">
  <si>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</si>
  <si>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</si>
  <si>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</si>
  <si>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</si>
  <si>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</si>
  <si>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</si>
  <si>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</si>
  <si>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</si>
  <si>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</si>
  <si>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</si>
  <si>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</si>
  <si>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Дата присоединения</t>
  </si>
  <si>
    <t>Номер акта</t>
  </si>
  <si>
    <t>Присоединенная мощность, кВт</t>
  </si>
  <si>
    <t>Директор ООО ЭСК "Энергия"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</si>
  <si>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</si>
  <si>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</si>
  <si>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 А.В. Портнягин</t>
  </si>
  <si>
    <t>ПАО "МТС"</t>
  </si>
  <si>
    <t>ММАУ ЦПМП "Вектор"</t>
  </si>
  <si>
    <t>г. Красноярск, пр. Металлургов, д. 22а, пом. 134</t>
  </si>
  <si>
    <t>Рыбалко Николай Сергеевич</t>
  </si>
  <si>
    <t>п. Солонцы, ул. Каминная, 4</t>
  </si>
  <si>
    <t>Круглицова Марина Валентиновна</t>
  </si>
  <si>
    <t>п. Солонцы, ул. Парковая, 18</t>
  </si>
  <si>
    <t>Хондошко Пелогея Ивановна</t>
  </si>
  <si>
    <t>3-227</t>
  </si>
  <si>
    <t>Чиркова Ирина Викторовна</t>
  </si>
  <si>
    <t>Овсеенко Любовь Александровна</t>
  </si>
  <si>
    <t>Дерр Руслан Николаевич</t>
  </si>
  <si>
    <t>Извозчиков Роман Юрьевич</t>
  </si>
  <si>
    <t>п. Солонцы, ул. Парковая, 14</t>
  </si>
  <si>
    <t>Мартынов Александр Виторович</t>
  </si>
  <si>
    <t>Гребнева Галина Ивановна</t>
  </si>
  <si>
    <t>с. Дзержинское, ул. Красноармейская, д. 74</t>
  </si>
  <si>
    <t>ООО "Причулымье"</t>
  </si>
  <si>
    <t>г. Ачинск, ул. Манкевича, 37</t>
  </si>
  <si>
    <t>9-Кр/2019</t>
  </si>
  <si>
    <t>Баринов Александр Николаевич</t>
  </si>
  <si>
    <t>80-Э/2019</t>
  </si>
  <si>
    <t>п. Элита,ул.Уютная, д. 5</t>
  </si>
  <si>
    <t>18-С/2019</t>
  </si>
  <si>
    <t>17-С/2019</t>
  </si>
  <si>
    <t>РЕЕСТР
аннулированных заявок на технологическое присоединение
к электрическим сетям по ООО ЭСК "Энергия за ноябрь 2019 года</t>
  </si>
  <si>
    <t>п. Малиновка, уч. 235 А</t>
  </si>
  <si>
    <t>9,0</t>
  </si>
  <si>
    <t>РЕЕСТР
заявок на технологическое присоединение
к электрическим сетям по ООО ЭСК "Энергия"
за ноябрь 2019 года</t>
  </si>
  <si>
    <t>Устинова Юлия Александровна</t>
  </si>
  <si>
    <t>3-239</t>
  </si>
  <si>
    <t>п. Элита, ул. Добрая, д. 12</t>
  </si>
  <si>
    <t>Нагорный Алексей Сергеевич</t>
  </si>
  <si>
    <t>3-240</t>
  </si>
  <si>
    <t>п. Элита, пер. Клиновый, д.1</t>
  </si>
  <si>
    <t>Ефименко Владимир Викторович</t>
  </si>
  <si>
    <t>3-241</t>
  </si>
  <si>
    <t>п. Солонцы, ул. Парковая, 23</t>
  </si>
  <si>
    <t>Котов Виталий Михайлович</t>
  </si>
  <si>
    <t>3-242</t>
  </si>
  <si>
    <t>п. Солонцы, ул. Домашняя, д.1, кв. 1</t>
  </si>
  <si>
    <t>Ковалев Денис Анатольевич</t>
  </si>
  <si>
    <t>3-243</t>
  </si>
  <si>
    <t>г. Назарово, ул. Спортивная, д. 13 "А"</t>
  </si>
  <si>
    <t>Василькова Людмила Николаевна</t>
  </si>
  <si>
    <t>3-244</t>
  </si>
  <si>
    <t>п. Малиновка, садовое общество "Дружба", №101</t>
  </si>
  <si>
    <t>Аликова Наталья Юрьевна</t>
  </si>
  <si>
    <t>3-245</t>
  </si>
  <si>
    <t>п. Малиновка, садовое общество "Дружба", садовый участок №93</t>
  </si>
  <si>
    <t>Прохоров Андрей Александрович</t>
  </si>
  <si>
    <t>3-246</t>
  </si>
  <si>
    <t>садовое общество "Дружба", участок №94, Малиновской сельской администрации, Ачинского района</t>
  </si>
  <si>
    <t>Шумилова Юлия Сергеевна</t>
  </si>
  <si>
    <t>3-247</t>
  </si>
  <si>
    <t>п. Малиновка, садовое общество "Дружба", садовый участок №202</t>
  </si>
  <si>
    <t>Ильин Алексей Викторович</t>
  </si>
  <si>
    <t>3-248</t>
  </si>
  <si>
    <t>п. Малиновка, садовое общество "Дружба", д. №256</t>
  </si>
  <si>
    <t>Мочалкин Александр Викторович</t>
  </si>
  <si>
    <t>3-249</t>
  </si>
  <si>
    <t>п. Малиновка, садовое общество "Дружба", участок №79</t>
  </si>
  <si>
    <t>Булгакова Анна Вячеславовна</t>
  </si>
  <si>
    <t>3-250</t>
  </si>
  <si>
    <t>с/с Шуваевский, ТСН ФК "Шарье", А.Тимошиной</t>
  </si>
  <si>
    <t>Липатенков Сергей Леонидович</t>
  </si>
  <si>
    <t>3-251</t>
  </si>
  <si>
    <t>п. Солонцы, ул. Еловая Аллея, уч. 2</t>
  </si>
  <si>
    <t>Сухотина Татьяна Александровна</t>
  </si>
  <si>
    <t>3-252</t>
  </si>
  <si>
    <t>п. Элита, ул. Уютная, 10</t>
  </si>
  <si>
    <t>Лубнина Татьяна Юрьевна</t>
  </si>
  <si>
    <t>3-253</t>
  </si>
  <si>
    <t>п. Элита, пер. Ореховый, 11</t>
  </si>
  <si>
    <t>Михайленко Галина Владимировна</t>
  </si>
  <si>
    <t>3-254</t>
  </si>
  <si>
    <t>п. Элита, ул. Сибирский тракт, 2</t>
  </si>
  <si>
    <t>Титюшкин Владимир Андреевич</t>
  </si>
  <si>
    <t>3-255</t>
  </si>
  <si>
    <t>п. Элита, пер. Ореховый, 7</t>
  </si>
  <si>
    <t>Алферов Александр Михайлович</t>
  </si>
  <si>
    <t>3-256</t>
  </si>
  <si>
    <t>п. Элита, ул. Уютная, 12</t>
  </si>
  <si>
    <t>Младенцев Вячеслав Анатольевич</t>
  </si>
  <si>
    <t>3-257</t>
  </si>
  <si>
    <t>п. Элита, ул. Ключевая, д. 16</t>
  </si>
  <si>
    <t>Саенко Дмитрий Валериевич</t>
  </si>
  <si>
    <t>3-258</t>
  </si>
  <si>
    <t>п. Элита, ул. Ключевая, д. 28</t>
  </si>
  <si>
    <t>Усольцева Наталия Борисовна</t>
  </si>
  <si>
    <t>3-259</t>
  </si>
  <si>
    <t>п. Кедровый, мкр. Южный, №131/1</t>
  </si>
  <si>
    <t>Болтунов Максим Анатольевич</t>
  </si>
  <si>
    <t>3-260</t>
  </si>
  <si>
    <t>п. Элита, ул. Видная, 14</t>
  </si>
  <si>
    <t>Сабанин Владимир Александрович</t>
  </si>
  <si>
    <t>3-261</t>
  </si>
  <si>
    <t>п. Элита, ул. Ключевая, 9</t>
  </si>
  <si>
    <t>Горина Юлия Петровна</t>
  </si>
  <si>
    <t>3-262</t>
  </si>
  <si>
    <t>п. Элита, ул. Ключевая, 25</t>
  </si>
  <si>
    <t>Луценко Мария Васильевна</t>
  </si>
  <si>
    <t>3-263</t>
  </si>
  <si>
    <t>г. Назарово, ул. Гуськова, 1-1</t>
  </si>
  <si>
    <t>РЕЕСТР
договоров на технологическое присоединение
к электрическим сетям по ООО ЭСК "Энергия"
за ноябрь 2019 года</t>
  </si>
  <si>
    <t>Евминенко Ирина Николаевна</t>
  </si>
  <si>
    <t>6-Т/2019</t>
  </si>
  <si>
    <t>п.Тинской, ул. Лазо, 71</t>
  </si>
  <si>
    <t>Эмексузян Наталья Михайловна</t>
  </si>
  <si>
    <t>91-Э/2019</t>
  </si>
  <si>
    <t>п. Элита, ул. Видная, д. 21/3</t>
  </si>
  <si>
    <t>Ефремова Ольга Алексеевна</t>
  </si>
  <si>
    <t>86-Э/2019</t>
  </si>
  <si>
    <t>п. Элита,ул. Видная, 23</t>
  </si>
  <si>
    <t>7-М/2019</t>
  </si>
  <si>
    <t>п. Малиновка, квартал  1, д. 4</t>
  </si>
  <si>
    <t>4</t>
  </si>
  <si>
    <t>19-С/2019</t>
  </si>
  <si>
    <t>20-С/2019</t>
  </si>
  <si>
    <t>6</t>
  </si>
  <si>
    <t>6-М/2019</t>
  </si>
  <si>
    <t>п. Малиновка, СО, №236</t>
  </si>
  <si>
    <t>МКУ "Центр обслуживания учреждений Ачинского района"</t>
  </si>
  <si>
    <t>1-М/2019</t>
  </si>
  <si>
    <t>п. Малиновка, квартал 1, строение 4</t>
  </si>
  <si>
    <t>10,0</t>
  </si>
  <si>
    <t>МБУ "Спортивная школа Ачинского района"</t>
  </si>
  <si>
    <t>3-М/2019</t>
  </si>
  <si>
    <t>п. Малиновка, квартал 1, д. 4, пом.1</t>
  </si>
  <si>
    <t>20,0</t>
  </si>
  <si>
    <t>5-М/2019</t>
  </si>
  <si>
    <t>Территория Малиновского сельсовета, уч. №235</t>
  </si>
  <si>
    <t>10-М/2019</t>
  </si>
  <si>
    <t>8-М/2019</t>
  </si>
  <si>
    <t>п. Малиновка, уч. №2</t>
  </si>
  <si>
    <t>9-М/2019</t>
  </si>
  <si>
    <t>13-М/2019</t>
  </si>
  <si>
    <t>14-М/2019</t>
  </si>
  <si>
    <t>12-М/2019</t>
  </si>
  <si>
    <t>11-М/2019</t>
  </si>
  <si>
    <t>3-А/2019</t>
  </si>
  <si>
    <t>15-Н/2019</t>
  </si>
  <si>
    <t>г. Назарово, ул. Спортивная, 13 "А"</t>
  </si>
  <si>
    <t>18-Дз/2019</t>
  </si>
  <si>
    <t>19-Дз/2019</t>
  </si>
  <si>
    <t>с. Дзержинское, ул. Надежды, 43 "А"</t>
  </si>
  <si>
    <t>Минина Светлана Николаевна</t>
  </si>
  <si>
    <t>16-Дз/2019</t>
  </si>
  <si>
    <t>с. Дзержинское, ул. Ак. Павлова, д. 12</t>
  </si>
  <si>
    <t>Бурдина Лариса Федоровна</t>
  </si>
  <si>
    <t>8-Э/2019</t>
  </si>
  <si>
    <t>п. Элита, ул. Видная, д. 21/1</t>
  </si>
  <si>
    <t>Бурдин Никита Сергеевич</t>
  </si>
  <si>
    <t>9-Э/2019</t>
  </si>
  <si>
    <t>п. Элита, ул. Видная, д. 21/4</t>
  </si>
  <si>
    <t>Визнер Дарья Викторовна</t>
  </si>
  <si>
    <t>6-Э/2019</t>
  </si>
  <si>
    <t>п. Элита, ул. Видная, д. 4/2</t>
  </si>
  <si>
    <t>Терновский Виктор Анатольевич</t>
  </si>
  <si>
    <t>45-Э/2019</t>
  </si>
  <si>
    <t>п. Элита,ул. Цветной бульвар, д. 1</t>
  </si>
  <si>
    <t>Межов Игорь Николаевич</t>
  </si>
  <si>
    <t>59-Э/2019</t>
  </si>
  <si>
    <t>п. Элита,ул. Центральная, д. 55</t>
  </si>
  <si>
    <t>Гриценко Раиса Васильевна</t>
  </si>
  <si>
    <t>20-Э/2019</t>
  </si>
  <si>
    <t>п. Элита, пер.Ореховый, д. 6</t>
  </si>
  <si>
    <t>21-С/2019</t>
  </si>
  <si>
    <t>п. Солонцы, ул. Домашняя, д. 1,кв. 1</t>
  </si>
  <si>
    <t>22-С/2019</t>
  </si>
  <si>
    <t>РЕЕСТР
расторгнутых договоров на технологическое присоединение
к электрическим сетям по ООО ЭСК "Энергия"
за ноябрь 2019 года</t>
  </si>
  <si>
    <t>РЕЕСТР
выполненных присоединений
к электрическим сетям ООО ЭСК "Энергия"
за ноябрь 2019 года</t>
  </si>
  <si>
    <t>Трунин Александр Владимирович</t>
  </si>
  <si>
    <t>3-Дз/2018</t>
  </si>
  <si>
    <t>с.Дзержинское, ул.Мичурина, д.8А</t>
  </si>
  <si>
    <t>Сартакова Галина Владимировна</t>
  </si>
  <si>
    <t>28-Э/2019</t>
  </si>
  <si>
    <t>п. Элита, ул. Уютная, д. 8</t>
  </si>
  <si>
    <t>Моторин Артем Геннадьевич</t>
  </si>
  <si>
    <t>25-Л/2019</t>
  </si>
  <si>
    <t>ДНТ "Лесное", ул.Полевая, уч.27</t>
  </si>
  <si>
    <t>Харлашова Ольга Петровна</t>
  </si>
  <si>
    <t>24-Л/2019</t>
  </si>
  <si>
    <t>ДНТ "Лесное", ул.Полевая, уч.6</t>
  </si>
  <si>
    <t>ООО "Назаровкая сельхозтехника"</t>
  </si>
  <si>
    <t>1-Н/2019</t>
  </si>
  <si>
    <t>г.Назарово, 200м юго-восточнее от зд по ул.1-я Коммунальная, д.5, стр.2</t>
  </si>
  <si>
    <t>Перепейкина Наталья Геннадьевна</t>
  </si>
  <si>
    <t>9-Дз/2019</t>
  </si>
  <si>
    <t>с.Дзержинское, ул.Кирова, д 81</t>
  </si>
  <si>
    <t>Жандаева Ольга Антоновна</t>
  </si>
  <si>
    <t>7-Дз/2019</t>
  </si>
  <si>
    <t>с. Дзержинское, ул.Горького, д. 235</t>
  </si>
  <si>
    <t>Васильева Галина Алексеевна</t>
  </si>
  <si>
    <t>79-Э/2019</t>
  </si>
  <si>
    <t>п. Элита,ул.Центральная, д. 59</t>
  </si>
  <si>
    <t>Пашкевич Анатолий Викторович</t>
  </si>
  <si>
    <t>50-Дз/2017</t>
  </si>
  <si>
    <t>с. Дзержинское, ул.Горького, д.95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</si>
</sst>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2" borderId="0" xfId="0" applyFill="1"/>
    <xf numFmtId="0" fontId="0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0" fillId="0" borderId="0" xfId="0" applyNumberFormat="1"/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36"/>
  <sheetViews>
    <sheetView view="pageBreakPreview" topLeftCell="A13" zoomScale="96" zoomScaleNormal="100" zoomScaleSheetLayoutView="96" workbookViewId="0">
      <selection activeCell="E33" sqref="E33"/>
    </sheetView>
  </sheetViews>
  <sheetFormatPr defaultColWidth="9.109375" defaultRowHeight="14.4" x14ac:dyDescent="0.3"/>
  <cols>
    <col min="1" max="1" width="9.109375" style="20"/>
    <col min="2" max="2" width="6" style="20" customWidth="1"/>
    <col min="3" max="3" width="35.44140625" style="20" customWidth="1"/>
    <col min="4" max="4" width="9.33203125" style="20" customWidth="1"/>
    <col min="5" max="5" width="23.109375" style="20" customWidth="1"/>
    <col min="6" max="6" width="16.88671875" style="20" customWidth="1"/>
    <col min="7" max="7" width="16.109375" style="20" customWidth="1"/>
    <col min="8" max="16384" width="9.109375" style="20"/>
  </cols>
  <sheetData>
    <row r="1" spans="2:7" ht="82.5" customHeight="1" x14ac:dyDescent="0.3">
      <c r="B1" s="77" t="s">
        <v>46</v>
      </c>
      <c r="C1" s="77"/>
      <c r="D1" s="77"/>
      <c r="E1" s="77"/>
      <c r="F1" s="77"/>
      <c r="G1" s="77"/>
    </row>
    <row r="2" spans="2:7" ht="46.8" x14ac:dyDescent="0.3">
      <c r="B2" s="22" t="s">
        <v>0</v>
      </c>
      <c r="C2" s="22" t="s">
        <v>1</v>
      </c>
      <c r="D2" s="22" t="s">
        <v>10</v>
      </c>
      <c r="E2" s="22" t="s">
        <v>2</v>
      </c>
      <c r="F2" s="22" t="s">
        <v>3</v>
      </c>
      <c r="G2" s="23" t="s">
        <v>4</v>
      </c>
    </row>
    <row r="3" spans="2:7" x14ac:dyDescent="0.3">
      <c r="B3" s="1">
        <v>1</v>
      </c>
      <c r="C3" s="8" t="s">
        <v>47</v>
      </c>
      <c r="D3" s="24" t="s">
        <v>48</v>
      </c>
      <c r="E3" s="36" t="s">
        <v>49</v>
      </c>
      <c r="F3" s="47">
        <v>0.38</v>
      </c>
      <c r="G3" s="58">
        <v>15</v>
      </c>
    </row>
    <row r="4" spans="2:7" x14ac:dyDescent="0.3">
      <c r="B4" s="1">
        <v>2</v>
      </c>
      <c r="C4" s="41" t="s">
        <v>50</v>
      </c>
      <c r="D4" s="24" t="s">
        <v>51</v>
      </c>
      <c r="E4" s="2" t="s">
        <v>52</v>
      </c>
      <c r="F4" s="47">
        <v>0.38</v>
      </c>
      <c r="G4" s="58">
        <v>15</v>
      </c>
    </row>
    <row r="5" spans="2:7" x14ac:dyDescent="0.3">
      <c r="B5" s="1">
        <v>3</v>
      </c>
      <c r="C5" s="8" t="s">
        <v>53</v>
      </c>
      <c r="D5" s="24" t="s">
        <v>54</v>
      </c>
      <c r="E5" s="36" t="s">
        <v>55</v>
      </c>
      <c r="F5" s="47">
        <v>0.38</v>
      </c>
      <c r="G5" s="58">
        <v>15</v>
      </c>
    </row>
    <row r="6" spans="2:7" ht="20.399999999999999" x14ac:dyDescent="0.3">
      <c r="B6" s="1">
        <v>4</v>
      </c>
      <c r="C6" s="41" t="s">
        <v>56</v>
      </c>
      <c r="D6" s="24" t="s">
        <v>57</v>
      </c>
      <c r="E6" s="36" t="s">
        <v>58</v>
      </c>
      <c r="F6" s="47">
        <v>0.38</v>
      </c>
      <c r="G6" s="58">
        <v>15</v>
      </c>
    </row>
    <row r="7" spans="2:7" ht="20.399999999999999" x14ac:dyDescent="0.3">
      <c r="B7" s="1">
        <v>5</v>
      </c>
      <c r="C7" s="1" t="s">
        <v>59</v>
      </c>
      <c r="D7" s="24" t="s">
        <v>60</v>
      </c>
      <c r="E7" s="36" t="s">
        <v>61</v>
      </c>
      <c r="F7" s="64">
        <v>0.38</v>
      </c>
      <c r="G7" s="65">
        <v>15</v>
      </c>
    </row>
    <row r="8" spans="2:7" ht="20.399999999999999" x14ac:dyDescent="0.3">
      <c r="B8" s="1">
        <v>6</v>
      </c>
      <c r="C8" s="81" t="s">
        <v>62</v>
      </c>
      <c r="D8" s="24" t="s">
        <v>63</v>
      </c>
      <c r="E8" s="63" t="s">
        <v>64</v>
      </c>
      <c r="F8" s="1">
        <v>0.22</v>
      </c>
      <c r="G8" s="58">
        <v>9</v>
      </c>
    </row>
    <row r="9" spans="2:7" ht="20.399999999999999" x14ac:dyDescent="0.3">
      <c r="B9" s="1">
        <v>7</v>
      </c>
      <c r="C9" s="81" t="s">
        <v>65</v>
      </c>
      <c r="D9" s="24" t="s">
        <v>66</v>
      </c>
      <c r="E9" s="63" t="s">
        <v>67</v>
      </c>
      <c r="F9" s="1">
        <v>0.22</v>
      </c>
      <c r="G9" s="65">
        <v>15</v>
      </c>
    </row>
    <row r="10" spans="2:7" ht="40.799999999999997" x14ac:dyDescent="0.3">
      <c r="B10" s="1">
        <v>8</v>
      </c>
      <c r="C10" s="81" t="s">
        <v>68</v>
      </c>
      <c r="D10" s="24" t="s">
        <v>69</v>
      </c>
      <c r="E10" s="63" t="s">
        <v>70</v>
      </c>
      <c r="F10" s="1">
        <v>0.22</v>
      </c>
      <c r="G10" s="65">
        <v>15</v>
      </c>
    </row>
    <row r="11" spans="2:7" ht="20.399999999999999" x14ac:dyDescent="0.3">
      <c r="B11" s="1">
        <v>9</v>
      </c>
      <c r="C11" s="81" t="s">
        <v>71</v>
      </c>
      <c r="D11" s="24" t="s">
        <v>72</v>
      </c>
      <c r="E11" s="63" t="s">
        <v>73</v>
      </c>
      <c r="F11" s="1">
        <v>0.22</v>
      </c>
      <c r="G11" s="58">
        <v>9</v>
      </c>
    </row>
    <row r="12" spans="2:7" ht="20.399999999999999" x14ac:dyDescent="0.3">
      <c r="B12" s="1">
        <v>10</v>
      </c>
      <c r="C12" s="81" t="s">
        <v>74</v>
      </c>
      <c r="D12" s="24" t="s">
        <v>75</v>
      </c>
      <c r="E12" s="63" t="s">
        <v>76</v>
      </c>
      <c r="F12" s="1">
        <v>0.22</v>
      </c>
      <c r="G12" s="58">
        <v>9</v>
      </c>
    </row>
    <row r="13" spans="2:7" ht="20.399999999999999" x14ac:dyDescent="0.3">
      <c r="B13" s="1">
        <v>11</v>
      </c>
      <c r="C13" s="81" t="s">
        <v>77</v>
      </c>
      <c r="D13" s="24" t="s">
        <v>78</v>
      </c>
      <c r="E13" s="63" t="s">
        <v>79</v>
      </c>
      <c r="F13" s="1">
        <v>0.38</v>
      </c>
      <c r="G13" s="65">
        <v>15</v>
      </c>
    </row>
    <row r="14" spans="2:7" ht="20.399999999999999" x14ac:dyDescent="0.3">
      <c r="B14" s="1">
        <v>12</v>
      </c>
      <c r="C14" s="51" t="s">
        <v>80</v>
      </c>
      <c r="D14" s="24" t="s">
        <v>81</v>
      </c>
      <c r="E14" s="40" t="s">
        <v>82</v>
      </c>
      <c r="F14" s="64">
        <v>0.38</v>
      </c>
      <c r="G14" s="65">
        <v>15</v>
      </c>
    </row>
    <row r="15" spans="2:7" x14ac:dyDescent="0.3">
      <c r="B15" s="1">
        <v>13</v>
      </c>
      <c r="C15" s="86" t="s">
        <v>83</v>
      </c>
      <c r="D15" s="24" t="s">
        <v>84</v>
      </c>
      <c r="E15" s="40" t="s">
        <v>85</v>
      </c>
      <c r="F15" s="64">
        <v>0.38</v>
      </c>
      <c r="G15" s="65">
        <v>15</v>
      </c>
    </row>
    <row r="16" spans="2:7" x14ac:dyDescent="0.3">
      <c r="B16" s="1">
        <v>14</v>
      </c>
      <c r="C16" s="86" t="s">
        <v>86</v>
      </c>
      <c r="D16" s="24" t="s">
        <v>87</v>
      </c>
      <c r="E16" s="36" t="s">
        <v>88</v>
      </c>
      <c r="F16" s="64">
        <v>0.38</v>
      </c>
      <c r="G16" s="65">
        <v>15</v>
      </c>
    </row>
    <row r="17" spans="2:7" x14ac:dyDescent="0.3">
      <c r="B17" s="1">
        <v>15</v>
      </c>
      <c r="C17" s="86" t="s">
        <v>89</v>
      </c>
      <c r="D17" s="24" t="s">
        <v>90</v>
      </c>
      <c r="E17" s="36" t="s">
        <v>91</v>
      </c>
      <c r="F17" s="64">
        <v>0.38</v>
      </c>
      <c r="G17" s="65">
        <v>15</v>
      </c>
    </row>
    <row r="18" spans="2:7" x14ac:dyDescent="0.3">
      <c r="B18" s="1">
        <v>16</v>
      </c>
      <c r="C18" s="86" t="s">
        <v>92</v>
      </c>
      <c r="D18" s="24" t="s">
        <v>93</v>
      </c>
      <c r="E18" s="36" t="s">
        <v>94</v>
      </c>
      <c r="F18" s="64">
        <v>0.38</v>
      </c>
      <c r="G18" s="65">
        <v>15</v>
      </c>
    </row>
    <row r="19" spans="2:7" x14ac:dyDescent="0.3">
      <c r="B19" s="1">
        <v>17</v>
      </c>
      <c r="C19" s="86" t="s">
        <v>95</v>
      </c>
      <c r="D19" s="24" t="s">
        <v>96</v>
      </c>
      <c r="E19" s="36" t="s">
        <v>97</v>
      </c>
      <c r="F19" s="64">
        <v>0.38</v>
      </c>
      <c r="G19" s="65">
        <v>15</v>
      </c>
    </row>
    <row r="20" spans="2:7" x14ac:dyDescent="0.3">
      <c r="B20" s="1">
        <v>18</v>
      </c>
      <c r="C20" s="86" t="s">
        <v>98</v>
      </c>
      <c r="D20" s="24" t="s">
        <v>99</v>
      </c>
      <c r="E20" s="36" t="s">
        <v>100</v>
      </c>
      <c r="F20" s="64">
        <v>0.38</v>
      </c>
      <c r="G20" s="65">
        <v>15</v>
      </c>
    </row>
    <row r="21" spans="2:7" x14ac:dyDescent="0.3">
      <c r="B21" s="1">
        <v>19</v>
      </c>
      <c r="C21" s="86" t="s">
        <v>101</v>
      </c>
      <c r="D21" s="24" t="s">
        <v>102</v>
      </c>
      <c r="E21" s="36" t="s">
        <v>103</v>
      </c>
      <c r="F21" s="64">
        <v>0.38</v>
      </c>
      <c r="G21" s="65">
        <v>30</v>
      </c>
    </row>
    <row r="22" spans="2:7" x14ac:dyDescent="0.3">
      <c r="B22" s="1">
        <v>20</v>
      </c>
      <c r="C22" s="86" t="s">
        <v>104</v>
      </c>
      <c r="D22" s="24" t="s">
        <v>105</v>
      </c>
      <c r="E22" s="36" t="s">
        <v>106</v>
      </c>
      <c r="F22" s="64">
        <v>0.38</v>
      </c>
      <c r="G22" s="65">
        <v>30</v>
      </c>
    </row>
    <row r="23" spans="2:7" x14ac:dyDescent="0.3">
      <c r="B23" s="1">
        <v>21</v>
      </c>
      <c r="C23" s="86" t="s">
        <v>107</v>
      </c>
      <c r="D23" s="24" t="s">
        <v>108</v>
      </c>
      <c r="E23" s="40" t="s">
        <v>109</v>
      </c>
      <c r="F23" s="64">
        <v>0.38</v>
      </c>
      <c r="G23" s="65">
        <v>15</v>
      </c>
    </row>
    <row r="24" spans="2:7" x14ac:dyDescent="0.3">
      <c r="B24" s="1">
        <v>22</v>
      </c>
      <c r="C24" s="86" t="s">
        <v>110</v>
      </c>
      <c r="D24" s="24" t="s">
        <v>111</v>
      </c>
      <c r="E24" s="40" t="s">
        <v>112</v>
      </c>
      <c r="F24" s="64">
        <v>0.38</v>
      </c>
      <c r="G24" s="65">
        <v>30</v>
      </c>
    </row>
    <row r="25" spans="2:7" x14ac:dyDescent="0.3">
      <c r="B25" s="1">
        <v>23</v>
      </c>
      <c r="C25" s="86" t="s">
        <v>113</v>
      </c>
      <c r="D25" s="24" t="s">
        <v>114</v>
      </c>
      <c r="E25" s="40" t="s">
        <v>115</v>
      </c>
      <c r="F25" s="64">
        <v>0.38</v>
      </c>
      <c r="G25" s="65">
        <v>15</v>
      </c>
    </row>
    <row r="26" spans="2:7" x14ac:dyDescent="0.3">
      <c r="B26" s="1">
        <v>24</v>
      </c>
      <c r="C26" s="86" t="s">
        <v>116</v>
      </c>
      <c r="D26" s="24" t="s">
        <v>117</v>
      </c>
      <c r="E26" s="40" t="s">
        <v>118</v>
      </c>
      <c r="F26" s="64">
        <v>0.38</v>
      </c>
      <c r="G26" s="65">
        <v>15</v>
      </c>
    </row>
    <row r="27" spans="2:7" x14ac:dyDescent="0.3">
      <c r="B27" s="1">
        <v>25</v>
      </c>
      <c r="C27" s="86" t="s">
        <v>119</v>
      </c>
      <c r="D27" s="24" t="s">
        <v>120</v>
      </c>
      <c r="E27" s="40" t="s">
        <v>121</v>
      </c>
      <c r="F27" s="64">
        <v>0.22</v>
      </c>
      <c r="G27" s="65">
        <v>10</v>
      </c>
    </row>
    <row r="28" spans="2:7" ht="15.6" x14ac:dyDescent="0.3">
      <c r="B28" s="43"/>
      <c r="C28" s="16" t="s">
        <v>7</v>
      </c>
      <c r="D28" s="32"/>
      <c r="E28" s="43"/>
      <c r="F28" s="43"/>
      <c r="G28" s="44">
        <f>SUM(G3:G27)</f>
        <v>397</v>
      </c>
    </row>
    <row r="29" spans="2:7" x14ac:dyDescent="0.3">
      <c r="B29" s="26"/>
      <c r="C29" s="26"/>
      <c r="D29" s="73"/>
      <c r="E29" s="26"/>
      <c r="F29" s="26"/>
      <c r="G29" s="30"/>
    </row>
    <row r="30" spans="2:7" x14ac:dyDescent="0.3">
      <c r="B30" s="26"/>
      <c r="C30" s="33"/>
      <c r="D30" s="34"/>
      <c r="E30" s="28"/>
      <c r="F30" s="26"/>
      <c r="G30" s="26"/>
    </row>
    <row r="31" spans="2:7" x14ac:dyDescent="0.3">
      <c r="B31" s="26"/>
      <c r="C31" s="28" t="s">
        <v>8</v>
      </c>
      <c r="D31" s="29"/>
      <c r="E31" s="28">
        <v>267</v>
      </c>
      <c r="F31" s="26"/>
      <c r="G31" s="30">
        <v>6945</v>
      </c>
    </row>
    <row r="32" spans="2:7" x14ac:dyDescent="0.3">
      <c r="B32" s="26"/>
      <c r="C32" s="26"/>
      <c r="D32" s="73"/>
      <c r="E32" s="26"/>
      <c r="F32" s="26"/>
      <c r="G32" s="26"/>
    </row>
    <row r="33" spans="2:7" x14ac:dyDescent="0.3">
      <c r="B33" s="26"/>
      <c r="C33" s="26"/>
      <c r="D33" s="73"/>
      <c r="E33" s="26"/>
      <c r="F33" s="26"/>
      <c r="G33" s="26"/>
    </row>
    <row r="34" spans="2:7" x14ac:dyDescent="0.3">
      <c r="B34" s="26"/>
      <c r="C34" s="26"/>
      <c r="D34" s="73"/>
      <c r="E34" s="26"/>
      <c r="F34" s="26"/>
      <c r="G34" s="26"/>
    </row>
    <row r="35" spans="2:7" x14ac:dyDescent="0.3">
      <c r="B35" s="78" t="s">
        <v>14</v>
      </c>
      <c r="C35" s="78"/>
      <c r="D35" s="78"/>
      <c r="E35" s="78"/>
      <c r="F35" s="78"/>
      <c r="G35" s="78"/>
    </row>
    <row r="36" spans="2:7" x14ac:dyDescent="0.3">
      <c r="B36" s="26"/>
      <c r="C36" s="26"/>
      <c r="D36" s="60"/>
      <c r="E36" s="26"/>
      <c r="F36" s="26"/>
      <c r="G36" s="26"/>
    </row>
  </sheetData>
  <mergeCells count="2">
    <mergeCell ref="B1:G1"/>
    <mergeCell ref="B35:G35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view="pageBreakPreview" zoomScale="96" zoomScaleNormal="100" zoomScaleSheetLayoutView="96" workbookViewId="0">
      <selection activeCell="A10" sqref="A10:XFD10"/>
    </sheetView>
  </sheetViews>
  <sheetFormatPr defaultRowHeight="14.4" x14ac:dyDescent="0.3"/>
  <cols>
    <col min="2" max="2" width="6" customWidth="1"/>
    <col min="3" max="3" width="35.44140625" customWidth="1"/>
    <col min="4" max="4" width="11.33203125" customWidth="1"/>
    <col min="5" max="5" width="27.88671875" customWidth="1"/>
    <col min="6" max="6" width="16.88671875" customWidth="1"/>
    <col min="7" max="7" width="16.109375" customWidth="1"/>
  </cols>
  <sheetData>
    <row r="1" spans="2:7" ht="85.5" customHeight="1" x14ac:dyDescent="0.3">
      <c r="B1" s="85" t="s">
        <v>43</v>
      </c>
      <c r="C1" s="85"/>
      <c r="D1" s="85"/>
      <c r="E1" s="85"/>
      <c r="F1" s="85"/>
      <c r="G1" s="85"/>
    </row>
    <row r="2" spans="2:7" ht="81.75" customHeight="1" x14ac:dyDescent="0.3">
      <c r="B2" s="17" t="s">
        <v>0</v>
      </c>
      <c r="C2" s="17" t="s">
        <v>1</v>
      </c>
      <c r="D2" s="17" t="s">
        <v>10</v>
      </c>
      <c r="E2" s="17" t="s">
        <v>2</v>
      </c>
      <c r="F2" s="17" t="s">
        <v>3</v>
      </c>
      <c r="G2" s="18" t="s">
        <v>4</v>
      </c>
    </row>
    <row r="3" spans="2:7" x14ac:dyDescent="0.3">
      <c r="B3" s="15">
        <v>1</v>
      </c>
      <c r="C3" s="81" t="s">
        <v>25</v>
      </c>
      <c r="D3" s="82" t="s">
        <v>26</v>
      </c>
      <c r="E3" s="63" t="s">
        <v>44</v>
      </c>
      <c r="F3" s="1">
        <v>0.22</v>
      </c>
      <c r="G3" s="83" t="s">
        <v>45</v>
      </c>
    </row>
    <row r="4" spans="2:7" ht="15.6" x14ac:dyDescent="0.3">
      <c r="B4" s="37"/>
      <c r="C4" s="19" t="s">
        <v>7</v>
      </c>
      <c r="D4" s="61"/>
      <c r="E4" s="37"/>
      <c r="F4" s="37"/>
      <c r="G4" s="84" t="str">
        <f>G3</f>
        <v>9,0</v>
      </c>
    </row>
    <row r="6" spans="2:7" x14ac:dyDescent="0.3">
      <c r="C6" s="6" t="s">
        <v>8</v>
      </c>
      <c r="D6" s="10"/>
      <c r="E6" s="6">
        <v>15</v>
      </c>
      <c r="F6" s="3"/>
      <c r="G6" s="7">
        <v>944</v>
      </c>
    </row>
    <row r="7" spans="2:7" x14ac:dyDescent="0.3">
      <c r="C7" s="6"/>
      <c r="D7" s="10"/>
      <c r="E7" s="6"/>
      <c r="F7" s="3"/>
      <c r="G7" s="7"/>
    </row>
    <row r="8" spans="2:7" x14ac:dyDescent="0.3">
      <c r="C8" s="6"/>
      <c r="D8" s="10"/>
      <c r="E8" s="6"/>
      <c r="F8" s="3"/>
      <c r="G8" s="7"/>
    </row>
    <row r="9" spans="2:7" x14ac:dyDescent="0.3">
      <c r="C9" s="6"/>
      <c r="D9" s="10"/>
      <c r="E9" s="6"/>
      <c r="F9" s="3"/>
      <c r="G9" s="7"/>
    </row>
    <row r="10" spans="2:7" x14ac:dyDescent="0.3">
      <c r="B10" s="80" t="s">
        <v>15</v>
      </c>
      <c r="C10" s="80"/>
      <c r="D10" s="80"/>
      <c r="E10" s="80"/>
      <c r="F10" s="80"/>
      <c r="G10" s="80"/>
    </row>
  </sheetData>
  <mergeCells count="2">
    <mergeCell ref="B1:G1"/>
    <mergeCell ref="B10:G10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40"/>
  <sheetViews>
    <sheetView view="pageBreakPreview" zoomScale="91" zoomScaleNormal="100" zoomScaleSheetLayoutView="91" workbookViewId="0">
      <selection activeCell="F14" sqref="F14"/>
    </sheetView>
  </sheetViews>
  <sheetFormatPr defaultColWidth="9.109375" defaultRowHeight="14.4" x14ac:dyDescent="0.3"/>
  <cols>
    <col min="1" max="1" width="9.109375" style="26"/>
    <col min="2" max="2" width="5.109375" style="27" customWidth="1"/>
    <col min="3" max="3" width="36.33203125" style="26" customWidth="1"/>
    <col min="4" max="4" width="12.33203125" style="26" customWidth="1"/>
    <col min="5" max="5" width="26.88671875" style="26" customWidth="1"/>
    <col min="6" max="6" width="12.77734375" style="26" customWidth="1"/>
    <col min="7" max="7" width="12.5546875" style="26" customWidth="1"/>
    <col min="8" max="9" width="11.5546875" style="26" customWidth="1"/>
    <col min="10" max="10" width="22.33203125" style="26" customWidth="1"/>
    <col min="11" max="16384" width="9.109375" style="26"/>
  </cols>
  <sheetData>
    <row r="1" spans="2:10" ht="81.75" customHeight="1" x14ac:dyDescent="0.3">
      <c r="B1" s="79" t="s">
        <v>122</v>
      </c>
      <c r="C1" s="79"/>
      <c r="D1" s="79"/>
      <c r="E1" s="79"/>
      <c r="F1" s="79"/>
      <c r="G1" s="79"/>
      <c r="H1" s="79"/>
      <c r="I1" s="79"/>
    </row>
    <row r="2" spans="2:10" ht="46.95" customHeight="1" x14ac:dyDescent="0.3">
      <c r="B2" s="17" t="s">
        <v>0</v>
      </c>
      <c r="C2" s="17" t="s">
        <v>1</v>
      </c>
      <c r="D2" s="17" t="s">
        <v>5</v>
      </c>
      <c r="E2" s="17" t="s">
        <v>2</v>
      </c>
      <c r="F2" s="66" t="s">
        <v>3</v>
      </c>
      <c r="G2" s="66" t="s">
        <v>4</v>
      </c>
      <c r="H2" s="66" t="s">
        <v>6</v>
      </c>
      <c r="I2" s="67" t="s">
        <v>9</v>
      </c>
    </row>
    <row r="3" spans="2:10" x14ac:dyDescent="0.3">
      <c r="B3" s="87">
        <v>1</v>
      </c>
      <c r="C3" s="53" t="s">
        <v>123</v>
      </c>
      <c r="D3" s="54" t="s">
        <v>124</v>
      </c>
      <c r="E3" s="2" t="s">
        <v>125</v>
      </c>
      <c r="F3" s="72">
        <v>0.38</v>
      </c>
      <c r="G3" s="57">
        <v>15</v>
      </c>
      <c r="H3" s="15">
        <v>4</v>
      </c>
      <c r="I3" s="88">
        <v>550</v>
      </c>
      <c r="J3" s="30"/>
    </row>
    <row r="4" spans="2:10" x14ac:dyDescent="0.3">
      <c r="B4" s="87">
        <v>2</v>
      </c>
      <c r="C4" s="48" t="s">
        <v>126</v>
      </c>
      <c r="D4" s="55" t="s">
        <v>127</v>
      </c>
      <c r="E4" s="31" t="s">
        <v>128</v>
      </c>
      <c r="F4" s="72">
        <v>0.38</v>
      </c>
      <c r="G4" s="57">
        <v>15</v>
      </c>
      <c r="H4" s="15">
        <v>4</v>
      </c>
      <c r="I4" s="88">
        <v>550</v>
      </c>
      <c r="J4" s="30"/>
    </row>
    <row r="5" spans="2:10" x14ac:dyDescent="0.3">
      <c r="B5" s="87">
        <v>3</v>
      </c>
      <c r="C5" s="48" t="s">
        <v>129</v>
      </c>
      <c r="D5" s="55" t="s">
        <v>130</v>
      </c>
      <c r="E5" s="52" t="s">
        <v>131</v>
      </c>
      <c r="F5" s="72">
        <v>0.38</v>
      </c>
      <c r="G5" s="57">
        <v>15</v>
      </c>
      <c r="H5" s="15">
        <v>4</v>
      </c>
      <c r="I5" s="88">
        <v>550</v>
      </c>
    </row>
    <row r="6" spans="2:10" x14ac:dyDescent="0.3">
      <c r="B6" s="87">
        <v>4</v>
      </c>
      <c r="C6" s="81" t="s">
        <v>18</v>
      </c>
      <c r="D6" s="45" t="s">
        <v>132</v>
      </c>
      <c r="E6" s="63" t="s">
        <v>133</v>
      </c>
      <c r="F6" s="72">
        <v>0.38</v>
      </c>
      <c r="G6" s="57">
        <v>10</v>
      </c>
      <c r="H6" s="83" t="s">
        <v>134</v>
      </c>
      <c r="I6" s="88">
        <v>550</v>
      </c>
    </row>
    <row r="7" spans="2:10" x14ac:dyDescent="0.3">
      <c r="B7" s="87">
        <v>5</v>
      </c>
      <c r="C7" s="42" t="s">
        <v>23</v>
      </c>
      <c r="D7" s="45" t="s">
        <v>135</v>
      </c>
      <c r="E7" s="40" t="s">
        <v>24</v>
      </c>
      <c r="F7" s="72">
        <v>0.38</v>
      </c>
      <c r="G7" s="57">
        <v>30</v>
      </c>
      <c r="H7" s="83" t="s">
        <v>134</v>
      </c>
      <c r="I7" s="88">
        <v>12627.46</v>
      </c>
    </row>
    <row r="8" spans="2:10" x14ac:dyDescent="0.3">
      <c r="B8" s="87">
        <v>6</v>
      </c>
      <c r="C8" s="42" t="s">
        <v>53</v>
      </c>
      <c r="D8" s="45" t="s">
        <v>136</v>
      </c>
      <c r="E8" s="40" t="s">
        <v>55</v>
      </c>
      <c r="F8" s="72">
        <v>0.38</v>
      </c>
      <c r="G8" s="57">
        <v>15</v>
      </c>
      <c r="H8" s="83" t="s">
        <v>137</v>
      </c>
      <c r="I8" s="88">
        <v>550</v>
      </c>
    </row>
    <row r="9" spans="2:10" x14ac:dyDescent="0.3">
      <c r="B9" s="87">
        <v>7</v>
      </c>
      <c r="C9" s="81" t="s">
        <v>28</v>
      </c>
      <c r="D9" s="45" t="s">
        <v>138</v>
      </c>
      <c r="E9" s="63" t="s">
        <v>139</v>
      </c>
      <c r="F9" s="75">
        <v>0.38</v>
      </c>
      <c r="G9" s="57">
        <v>15</v>
      </c>
      <c r="H9" s="15">
        <v>6</v>
      </c>
      <c r="I9" s="88">
        <v>550</v>
      </c>
    </row>
    <row r="10" spans="2:10" ht="28.8" x14ac:dyDescent="0.3">
      <c r="B10" s="87">
        <v>8</v>
      </c>
      <c r="C10" s="86" t="s">
        <v>140</v>
      </c>
      <c r="D10" s="45" t="s">
        <v>141</v>
      </c>
      <c r="E10" s="63" t="s">
        <v>142</v>
      </c>
      <c r="F10" s="75">
        <v>0.22</v>
      </c>
      <c r="G10" s="57" t="s">
        <v>143</v>
      </c>
      <c r="H10" s="15">
        <v>4</v>
      </c>
      <c r="I10" s="88">
        <v>550</v>
      </c>
    </row>
    <row r="11" spans="2:10" ht="28.8" x14ac:dyDescent="0.3">
      <c r="B11" s="87">
        <v>9</v>
      </c>
      <c r="C11" s="81" t="s">
        <v>144</v>
      </c>
      <c r="D11" s="45" t="s">
        <v>145</v>
      </c>
      <c r="E11" s="63" t="s">
        <v>146</v>
      </c>
      <c r="F11" s="75">
        <v>0.38</v>
      </c>
      <c r="G11" s="57" t="s">
        <v>147</v>
      </c>
      <c r="H11" s="15">
        <v>4</v>
      </c>
      <c r="I11" s="88">
        <v>12627.46</v>
      </c>
    </row>
    <row r="12" spans="2:10" ht="20.399999999999999" x14ac:dyDescent="0.3">
      <c r="B12" s="87">
        <v>10</v>
      </c>
      <c r="C12" s="81" t="s">
        <v>27</v>
      </c>
      <c r="D12" s="45" t="s">
        <v>148</v>
      </c>
      <c r="E12" s="63" t="s">
        <v>149</v>
      </c>
      <c r="F12" s="75">
        <v>0.38</v>
      </c>
      <c r="G12" s="57">
        <v>15</v>
      </c>
      <c r="H12" s="15">
        <v>4</v>
      </c>
      <c r="I12" s="88">
        <v>550</v>
      </c>
    </row>
    <row r="13" spans="2:10" ht="20.399999999999999" x14ac:dyDescent="0.3">
      <c r="B13" s="87">
        <v>11</v>
      </c>
      <c r="C13" s="81" t="s">
        <v>77</v>
      </c>
      <c r="D13" s="45" t="s">
        <v>150</v>
      </c>
      <c r="E13" s="63" t="s">
        <v>79</v>
      </c>
      <c r="F13" s="75">
        <v>0.38</v>
      </c>
      <c r="G13" s="57">
        <v>15</v>
      </c>
      <c r="H13" s="15">
        <v>6</v>
      </c>
      <c r="I13" s="88">
        <v>550</v>
      </c>
    </row>
    <row r="14" spans="2:10" x14ac:dyDescent="0.3">
      <c r="B14" s="87">
        <v>12</v>
      </c>
      <c r="C14" s="81" t="s">
        <v>29</v>
      </c>
      <c r="D14" s="45" t="s">
        <v>151</v>
      </c>
      <c r="E14" s="63" t="s">
        <v>152</v>
      </c>
      <c r="F14" s="75">
        <v>0.38</v>
      </c>
      <c r="G14" s="57">
        <v>15</v>
      </c>
      <c r="H14" s="15">
        <v>6</v>
      </c>
      <c r="I14" s="88">
        <v>550</v>
      </c>
    </row>
    <row r="15" spans="2:10" ht="20.399999999999999" x14ac:dyDescent="0.3">
      <c r="B15" s="87">
        <v>13</v>
      </c>
      <c r="C15" s="81" t="s">
        <v>62</v>
      </c>
      <c r="D15" s="45" t="s">
        <v>153</v>
      </c>
      <c r="E15" s="63" t="s">
        <v>64</v>
      </c>
      <c r="F15" s="75">
        <v>0.22</v>
      </c>
      <c r="G15" s="57">
        <v>9</v>
      </c>
      <c r="H15" s="15">
        <v>6</v>
      </c>
      <c r="I15" s="88">
        <v>550</v>
      </c>
    </row>
    <row r="16" spans="2:10" ht="20.399999999999999" x14ac:dyDescent="0.3">
      <c r="B16" s="87">
        <v>14</v>
      </c>
      <c r="C16" s="81" t="s">
        <v>65</v>
      </c>
      <c r="D16" s="45" t="s">
        <v>154</v>
      </c>
      <c r="E16" s="63" t="s">
        <v>67</v>
      </c>
      <c r="F16" s="75">
        <v>0.22</v>
      </c>
      <c r="G16" s="57">
        <v>15</v>
      </c>
      <c r="H16" s="48">
        <v>4</v>
      </c>
      <c r="I16" s="88">
        <v>550</v>
      </c>
    </row>
    <row r="17" spans="2:9" ht="40.799999999999997" x14ac:dyDescent="0.3">
      <c r="B17" s="87">
        <v>15</v>
      </c>
      <c r="C17" s="81" t="s">
        <v>68</v>
      </c>
      <c r="D17" s="45" t="s">
        <v>155</v>
      </c>
      <c r="E17" s="63" t="s">
        <v>70</v>
      </c>
      <c r="F17" s="75">
        <v>0.22</v>
      </c>
      <c r="G17" s="57">
        <v>15</v>
      </c>
      <c r="H17" s="15">
        <v>6</v>
      </c>
      <c r="I17" s="88">
        <v>550</v>
      </c>
    </row>
    <row r="18" spans="2:9" ht="20.399999999999999" x14ac:dyDescent="0.3">
      <c r="B18" s="87">
        <v>16</v>
      </c>
      <c r="C18" s="81" t="s">
        <v>71</v>
      </c>
      <c r="D18" s="45" t="s">
        <v>156</v>
      </c>
      <c r="E18" s="63" t="s">
        <v>73</v>
      </c>
      <c r="F18" s="75">
        <v>0.22</v>
      </c>
      <c r="G18" s="57">
        <v>9</v>
      </c>
      <c r="H18" s="15">
        <v>6</v>
      </c>
      <c r="I18" s="88">
        <v>550</v>
      </c>
    </row>
    <row r="19" spans="2:9" ht="20.399999999999999" x14ac:dyDescent="0.3">
      <c r="B19" s="87">
        <v>17</v>
      </c>
      <c r="C19" s="81" t="s">
        <v>74</v>
      </c>
      <c r="D19" s="45" t="s">
        <v>157</v>
      </c>
      <c r="E19" s="63" t="s">
        <v>76</v>
      </c>
      <c r="F19" s="75">
        <v>0.22</v>
      </c>
      <c r="G19" s="57">
        <v>9</v>
      </c>
      <c r="H19" s="15">
        <v>6</v>
      </c>
      <c r="I19" s="88">
        <v>550</v>
      </c>
    </row>
    <row r="20" spans="2:9" x14ac:dyDescent="0.3">
      <c r="B20" s="87">
        <v>18</v>
      </c>
      <c r="C20" s="81" t="s">
        <v>35</v>
      </c>
      <c r="D20" s="45" t="s">
        <v>158</v>
      </c>
      <c r="E20" s="63" t="s">
        <v>36</v>
      </c>
      <c r="F20" s="92">
        <v>10</v>
      </c>
      <c r="G20" s="89">
        <v>400</v>
      </c>
      <c r="H20" s="15">
        <v>6</v>
      </c>
      <c r="I20" s="90">
        <v>156705.60000000001</v>
      </c>
    </row>
    <row r="21" spans="2:9" ht="20.399999999999999" x14ac:dyDescent="0.3">
      <c r="B21" s="87">
        <v>19</v>
      </c>
      <c r="C21" s="68" t="s">
        <v>59</v>
      </c>
      <c r="D21" s="69" t="s">
        <v>159</v>
      </c>
      <c r="E21" s="31" t="s">
        <v>160</v>
      </c>
      <c r="F21" s="69">
        <v>0.38</v>
      </c>
      <c r="G21" s="89">
        <v>15</v>
      </c>
      <c r="H21" s="15">
        <v>4</v>
      </c>
      <c r="I21" s="88">
        <v>550</v>
      </c>
    </row>
    <row r="22" spans="2:9" ht="20.399999999999999" x14ac:dyDescent="0.3">
      <c r="B22" s="87">
        <v>20</v>
      </c>
      <c r="C22" s="1" t="s">
        <v>33</v>
      </c>
      <c r="D22" s="18" t="s">
        <v>161</v>
      </c>
      <c r="E22" s="40" t="s">
        <v>34</v>
      </c>
      <c r="F22" s="75">
        <v>0.22</v>
      </c>
      <c r="G22" s="57">
        <v>15</v>
      </c>
      <c r="H22" s="15">
        <v>4</v>
      </c>
      <c r="I22" s="88">
        <v>550</v>
      </c>
    </row>
    <row r="23" spans="2:9" ht="20.399999999999999" x14ac:dyDescent="0.3">
      <c r="B23" s="87">
        <v>21</v>
      </c>
      <c r="C23" s="1" t="s">
        <v>32</v>
      </c>
      <c r="D23" s="18" t="s">
        <v>162</v>
      </c>
      <c r="E23" s="40" t="s">
        <v>163</v>
      </c>
      <c r="F23" s="69">
        <v>0.38</v>
      </c>
      <c r="G23" s="57">
        <v>15</v>
      </c>
      <c r="H23" s="15">
        <v>4</v>
      </c>
      <c r="I23" s="88">
        <v>550</v>
      </c>
    </row>
    <row r="24" spans="2:9" ht="20.399999999999999" x14ac:dyDescent="0.3">
      <c r="B24" s="87">
        <v>22</v>
      </c>
      <c r="C24" s="48" t="s">
        <v>164</v>
      </c>
      <c r="D24" s="18" t="s">
        <v>165</v>
      </c>
      <c r="E24" s="2" t="s">
        <v>166</v>
      </c>
      <c r="F24" s="75">
        <v>0.22</v>
      </c>
      <c r="G24" s="57">
        <v>15</v>
      </c>
      <c r="H24" s="15">
        <v>6</v>
      </c>
      <c r="I24" s="88">
        <v>550</v>
      </c>
    </row>
    <row r="25" spans="2:9" x14ac:dyDescent="0.3">
      <c r="B25" s="87">
        <v>23</v>
      </c>
      <c r="C25" s="48" t="s">
        <v>167</v>
      </c>
      <c r="D25" s="55" t="s">
        <v>168</v>
      </c>
      <c r="E25" s="52" t="s">
        <v>169</v>
      </c>
      <c r="F25" s="56">
        <v>0.38</v>
      </c>
      <c r="G25" s="57">
        <v>15</v>
      </c>
      <c r="H25" s="15">
        <v>4</v>
      </c>
      <c r="I25" s="88">
        <v>550</v>
      </c>
    </row>
    <row r="26" spans="2:9" x14ac:dyDescent="0.3">
      <c r="B26" s="87">
        <v>24</v>
      </c>
      <c r="C26" s="48" t="s">
        <v>170</v>
      </c>
      <c r="D26" s="55" t="s">
        <v>171</v>
      </c>
      <c r="E26" s="52" t="s">
        <v>172</v>
      </c>
      <c r="F26" s="56">
        <v>0.38</v>
      </c>
      <c r="G26" s="57">
        <v>15</v>
      </c>
      <c r="H26" s="15">
        <v>4</v>
      </c>
      <c r="I26" s="88">
        <v>550</v>
      </c>
    </row>
    <row r="27" spans="2:9" x14ac:dyDescent="0.3">
      <c r="B27" s="87">
        <v>25</v>
      </c>
      <c r="C27" s="48" t="s">
        <v>173</v>
      </c>
      <c r="D27" s="55" t="s">
        <v>174</v>
      </c>
      <c r="E27" s="52" t="s">
        <v>175</v>
      </c>
      <c r="F27" s="56">
        <v>0.38</v>
      </c>
      <c r="G27" s="57">
        <v>15</v>
      </c>
      <c r="H27" s="15">
        <v>4</v>
      </c>
      <c r="I27" s="88">
        <v>550</v>
      </c>
    </row>
    <row r="28" spans="2:9" x14ac:dyDescent="0.3">
      <c r="B28" s="87">
        <v>26</v>
      </c>
      <c r="C28" s="48" t="s">
        <v>176</v>
      </c>
      <c r="D28" s="55" t="s">
        <v>177</v>
      </c>
      <c r="E28" s="52" t="s">
        <v>178</v>
      </c>
      <c r="F28" s="56">
        <v>0.38</v>
      </c>
      <c r="G28" s="57">
        <v>15</v>
      </c>
      <c r="H28" s="15">
        <v>4</v>
      </c>
      <c r="I28" s="88">
        <v>550</v>
      </c>
    </row>
    <row r="29" spans="2:9" x14ac:dyDescent="0.3">
      <c r="B29" s="87">
        <v>27</v>
      </c>
      <c r="C29" s="48" t="s">
        <v>179</v>
      </c>
      <c r="D29" s="55" t="s">
        <v>180</v>
      </c>
      <c r="E29" s="52" t="s">
        <v>181</v>
      </c>
      <c r="F29" s="56">
        <v>0.38</v>
      </c>
      <c r="G29" s="57">
        <v>15</v>
      </c>
      <c r="H29" s="15">
        <v>4</v>
      </c>
      <c r="I29" s="88">
        <v>550</v>
      </c>
    </row>
    <row r="30" spans="2:9" x14ac:dyDescent="0.3">
      <c r="B30" s="87">
        <v>28</v>
      </c>
      <c r="C30" s="48" t="s">
        <v>182</v>
      </c>
      <c r="D30" s="55" t="s">
        <v>183</v>
      </c>
      <c r="E30" s="52" t="s">
        <v>184</v>
      </c>
      <c r="F30" s="56">
        <v>0.38</v>
      </c>
      <c r="G30" s="57">
        <v>15</v>
      </c>
      <c r="H30" s="15">
        <v>4</v>
      </c>
      <c r="I30" s="88">
        <v>550</v>
      </c>
    </row>
    <row r="31" spans="2:9" x14ac:dyDescent="0.3">
      <c r="B31" s="87">
        <v>29</v>
      </c>
      <c r="C31" s="42" t="s">
        <v>56</v>
      </c>
      <c r="D31" s="45" t="s">
        <v>185</v>
      </c>
      <c r="E31" s="40" t="s">
        <v>186</v>
      </c>
      <c r="F31" s="56">
        <v>0.38</v>
      </c>
      <c r="G31" s="57">
        <v>15</v>
      </c>
      <c r="H31" s="15">
        <v>4</v>
      </c>
      <c r="I31" s="88">
        <v>550</v>
      </c>
    </row>
    <row r="32" spans="2:9" x14ac:dyDescent="0.3">
      <c r="B32" s="87">
        <v>30</v>
      </c>
      <c r="C32" s="42" t="s">
        <v>83</v>
      </c>
      <c r="D32" s="45" t="s">
        <v>187</v>
      </c>
      <c r="E32" s="40" t="s">
        <v>85</v>
      </c>
      <c r="F32" s="56">
        <v>0.38</v>
      </c>
      <c r="G32" s="57">
        <v>15</v>
      </c>
      <c r="H32" s="15">
        <v>4</v>
      </c>
      <c r="I32" s="88">
        <v>550</v>
      </c>
    </row>
    <row r="33" spans="2:9" ht="15.6" x14ac:dyDescent="0.3">
      <c r="B33" s="70"/>
      <c r="C33" s="19" t="s">
        <v>7</v>
      </c>
      <c r="D33" s="37"/>
      <c r="E33" s="37"/>
      <c r="F33" s="37"/>
      <c r="G33" s="37"/>
      <c r="H33" s="37"/>
      <c r="I33" s="91">
        <f>SUM(I3:I32)</f>
        <v>196810.52000000002</v>
      </c>
    </row>
    <row r="34" spans="2:9" ht="15.6" x14ac:dyDescent="0.3">
      <c r="B34" s="10"/>
      <c r="C34" s="11"/>
      <c r="D34" s="12"/>
      <c r="E34" s="6"/>
      <c r="F34" s="6"/>
      <c r="G34" s="6"/>
      <c r="H34" s="6"/>
      <c r="I34" s="13"/>
    </row>
    <row r="35" spans="2:9" ht="15.6" x14ac:dyDescent="0.3">
      <c r="B35" s="10"/>
      <c r="C35" s="11"/>
      <c r="D35" s="12"/>
      <c r="E35" s="6"/>
      <c r="F35" s="6"/>
      <c r="G35" s="6"/>
      <c r="H35" s="6"/>
      <c r="I35" s="13"/>
    </row>
    <row r="36" spans="2:9" x14ac:dyDescent="0.3">
      <c r="B36" s="14"/>
      <c r="C36" s="6" t="s">
        <v>8</v>
      </c>
      <c r="D36" s="6"/>
      <c r="E36" s="5">
        <v>209</v>
      </c>
      <c r="F36"/>
      <c r="G36"/>
      <c r="H36"/>
      <c r="I36" s="35"/>
    </row>
    <row r="37" spans="2:9" x14ac:dyDescent="0.3">
      <c r="B37" s="14"/>
      <c r="C37" s="6"/>
      <c r="D37" s="6"/>
      <c r="E37" s="5"/>
      <c r="F37"/>
      <c r="G37"/>
      <c r="H37"/>
      <c r="I37" s="35"/>
    </row>
    <row r="38" spans="2:9" x14ac:dyDescent="0.3">
      <c r="B38" s="14"/>
      <c r="C38" s="6"/>
      <c r="D38" s="6"/>
      <c r="E38" s="5"/>
      <c r="F38"/>
      <c r="G38"/>
      <c r="H38"/>
      <c r="I38" s="35"/>
    </row>
    <row r="39" spans="2:9" x14ac:dyDescent="0.3">
      <c r="B39" s="74"/>
      <c r="C39" s="3"/>
      <c r="D39" s="3"/>
      <c r="E39" s="3"/>
      <c r="F39" s="3"/>
      <c r="G39" s="3"/>
      <c r="H39" s="3"/>
      <c r="I39" s="7"/>
    </row>
    <row r="40" spans="2:9" x14ac:dyDescent="0.3">
      <c r="B40" s="74"/>
      <c r="C40" s="80" t="s">
        <v>16</v>
      </c>
      <c r="D40" s="80"/>
      <c r="E40" s="80"/>
      <c r="F40" s="80"/>
      <c r="G40" s="80"/>
      <c r="H40" s="80"/>
      <c r="I40" s="80"/>
    </row>
  </sheetData>
  <mergeCells count="2">
    <mergeCell ref="B1:I1"/>
    <mergeCell ref="C40:I4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view="pageBreakPreview" zoomScale="91" zoomScaleNormal="100" zoomScaleSheetLayoutView="91" workbookViewId="0">
      <selection activeCell="C5" sqref="C5"/>
    </sheetView>
  </sheetViews>
  <sheetFormatPr defaultColWidth="9.109375" defaultRowHeight="14.4" x14ac:dyDescent="0.3"/>
  <cols>
    <col min="1" max="1" width="9.109375" style="3"/>
    <col min="2" max="2" width="5.109375" style="9" customWidth="1"/>
    <col min="3" max="3" width="35.33203125" style="3" customWidth="1"/>
    <col min="4" max="4" width="11.109375" style="3" customWidth="1"/>
    <col min="5" max="5" width="22.33203125" style="3" customWidth="1"/>
    <col min="6" max="6" width="14.109375" style="3" customWidth="1"/>
    <col min="7" max="7" width="14.88671875" style="3" customWidth="1"/>
    <col min="8" max="8" width="9.44140625" style="3" customWidth="1"/>
    <col min="9" max="9" width="22.33203125" style="3" customWidth="1"/>
    <col min="10" max="16384" width="9.109375" style="3"/>
  </cols>
  <sheetData>
    <row r="1" spans="2:9" ht="81.75" customHeight="1" x14ac:dyDescent="0.3">
      <c r="B1" s="79" t="s">
        <v>188</v>
      </c>
      <c r="C1" s="79"/>
      <c r="D1" s="79"/>
      <c r="E1" s="79"/>
      <c r="F1" s="79"/>
      <c r="G1" s="79"/>
      <c r="H1" s="79"/>
    </row>
    <row r="2" spans="2:9" ht="43.2" x14ac:dyDescent="0.3">
      <c r="B2" s="17" t="s">
        <v>0</v>
      </c>
      <c r="C2" s="17" t="s">
        <v>1</v>
      </c>
      <c r="D2" s="17" t="s">
        <v>5</v>
      </c>
      <c r="E2" s="17" t="s">
        <v>2</v>
      </c>
      <c r="F2" s="66" t="s">
        <v>3</v>
      </c>
      <c r="G2" s="66" t="s">
        <v>4</v>
      </c>
      <c r="H2" s="18" t="s">
        <v>9</v>
      </c>
    </row>
    <row r="3" spans="2:9" x14ac:dyDescent="0.3">
      <c r="B3" s="100"/>
      <c r="C3" s="1"/>
      <c r="D3" s="46"/>
      <c r="E3" s="2"/>
      <c r="F3" s="38"/>
      <c r="G3" s="38"/>
      <c r="H3" s="101"/>
      <c r="I3" s="7"/>
    </row>
    <row r="4" spans="2:9" x14ac:dyDescent="0.3">
      <c r="B4" s="100"/>
      <c r="C4" s="4"/>
      <c r="D4" s="46"/>
      <c r="E4" s="2"/>
      <c r="F4" s="47"/>
      <c r="G4" s="47"/>
      <c r="H4" s="101"/>
    </row>
    <row r="5" spans="2:9" ht="15.6" x14ac:dyDescent="0.3">
      <c r="B5" s="72"/>
      <c r="C5" s="19" t="s">
        <v>7</v>
      </c>
      <c r="D5" s="102"/>
      <c r="E5" s="48"/>
      <c r="F5" s="48"/>
      <c r="G5" s="48"/>
      <c r="H5" s="103">
        <f>SUM(H3:H4)</f>
        <v>0</v>
      </c>
    </row>
    <row r="6" spans="2:9" ht="15.6" x14ac:dyDescent="0.3">
      <c r="B6" s="10"/>
      <c r="C6" s="11"/>
      <c r="D6" s="12"/>
      <c r="E6" s="6"/>
      <c r="F6" s="6"/>
      <c r="G6" s="6"/>
      <c r="H6" s="13"/>
    </row>
    <row r="7" spans="2:9" ht="15.6" x14ac:dyDescent="0.3">
      <c r="B7" s="10"/>
      <c r="C7" s="11"/>
      <c r="D7" s="12"/>
      <c r="E7" s="6"/>
      <c r="F7" s="6"/>
      <c r="G7" s="6"/>
      <c r="H7" s="13"/>
    </row>
    <row r="8" spans="2:9" x14ac:dyDescent="0.3">
      <c r="B8" s="14"/>
      <c r="C8" s="6" t="s">
        <v>8</v>
      </c>
      <c r="D8" s="6"/>
      <c r="E8" s="5">
        <v>1</v>
      </c>
      <c r="F8"/>
      <c r="G8"/>
      <c r="H8"/>
    </row>
    <row r="9" spans="2:9" x14ac:dyDescent="0.3">
      <c r="B9" s="14"/>
      <c r="C9" s="6"/>
      <c r="D9" s="6"/>
      <c r="E9" s="5"/>
      <c r="F9"/>
      <c r="G9"/>
      <c r="H9"/>
    </row>
    <row r="10" spans="2:9" x14ac:dyDescent="0.3">
      <c r="B10" s="14"/>
      <c r="C10" s="6"/>
      <c r="D10" s="6"/>
      <c r="E10" s="5"/>
      <c r="F10"/>
      <c r="G10"/>
      <c r="H10"/>
    </row>
    <row r="11" spans="2:9" x14ac:dyDescent="0.3">
      <c r="B11" s="50"/>
    </row>
    <row r="12" spans="2:9" x14ac:dyDescent="0.3">
      <c r="B12" s="50"/>
      <c r="C12" s="80" t="s">
        <v>17</v>
      </c>
      <c r="D12" s="80"/>
      <c r="E12" s="80"/>
      <c r="F12" s="80"/>
      <c r="G12" s="80"/>
      <c r="H12" s="80"/>
    </row>
  </sheetData>
  <mergeCells count="2">
    <mergeCell ref="B1:H1"/>
    <mergeCell ref="C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topLeftCell="A22" zoomScale="91" zoomScaleNormal="100" zoomScaleSheetLayoutView="91" workbookViewId="0">
      <selection activeCell="C37" sqref="C37"/>
    </sheetView>
  </sheetViews>
  <sheetFormatPr defaultColWidth="9.109375" defaultRowHeight="14.4" x14ac:dyDescent="0.3"/>
  <cols>
    <col min="1" max="1" width="9.109375" style="26"/>
    <col min="2" max="2" width="5.109375" style="27" customWidth="1"/>
    <col min="3" max="3" width="34.33203125" style="26" customWidth="1"/>
    <col min="4" max="4" width="11.109375" style="26" customWidth="1"/>
    <col min="5" max="5" width="16.109375" style="26" customWidth="1"/>
    <col min="6" max="6" width="22.88671875" style="26" customWidth="1"/>
    <col min="7" max="7" width="20.44140625" style="26" customWidth="1"/>
    <col min="8" max="8" width="16.33203125" style="26" customWidth="1"/>
    <col min="9" max="9" width="15.33203125" style="26" customWidth="1"/>
    <col min="10" max="16384" width="9.109375" style="26"/>
  </cols>
  <sheetData>
    <row r="1" spans="1:9" ht="83.25" customHeight="1" x14ac:dyDescent="0.3">
      <c r="B1" s="79" t="s">
        <v>189</v>
      </c>
      <c r="C1" s="79"/>
      <c r="D1" s="79"/>
      <c r="E1" s="79"/>
      <c r="F1" s="79"/>
      <c r="G1" s="79"/>
      <c r="H1" s="79"/>
      <c r="I1" s="79"/>
    </row>
    <row r="2" spans="1:9" ht="31.2" x14ac:dyDescent="0.3">
      <c r="B2" s="17" t="s">
        <v>0</v>
      </c>
      <c r="C2" s="17" t="s">
        <v>1</v>
      </c>
      <c r="D2" s="17" t="s">
        <v>12</v>
      </c>
      <c r="E2" s="17" t="s">
        <v>11</v>
      </c>
      <c r="F2" s="17" t="s">
        <v>2</v>
      </c>
      <c r="G2" s="17" t="s">
        <v>3</v>
      </c>
      <c r="H2" s="18" t="s">
        <v>13</v>
      </c>
      <c r="I2" s="18" t="s">
        <v>9</v>
      </c>
    </row>
    <row r="3" spans="1:9" x14ac:dyDescent="0.3">
      <c r="B3" s="15">
        <v>1</v>
      </c>
      <c r="C3" s="51" t="s">
        <v>190</v>
      </c>
      <c r="D3" s="93" t="s">
        <v>191</v>
      </c>
      <c r="E3" s="71">
        <v>43770</v>
      </c>
      <c r="F3" s="25" t="s">
        <v>192</v>
      </c>
      <c r="G3" s="45">
        <v>0.38</v>
      </c>
      <c r="H3" s="76">
        <v>15</v>
      </c>
      <c r="I3" s="94">
        <v>550</v>
      </c>
    </row>
    <row r="4" spans="1:9" x14ac:dyDescent="0.3">
      <c r="A4" s="21"/>
      <c r="B4" s="15">
        <v>2</v>
      </c>
      <c r="C4" s="51" t="s">
        <v>193</v>
      </c>
      <c r="D4" s="55" t="s">
        <v>194</v>
      </c>
      <c r="E4" s="71">
        <v>43770</v>
      </c>
      <c r="F4" s="52" t="s">
        <v>195</v>
      </c>
      <c r="G4" s="69">
        <v>0.38</v>
      </c>
      <c r="H4" s="89">
        <v>15</v>
      </c>
      <c r="I4" s="94">
        <v>550</v>
      </c>
    </row>
    <row r="5" spans="1:9" x14ac:dyDescent="0.3">
      <c r="B5" s="15">
        <v>3</v>
      </c>
      <c r="C5" s="8" t="s">
        <v>196</v>
      </c>
      <c r="D5" s="46" t="s">
        <v>197</v>
      </c>
      <c r="E5" s="46">
        <v>43774</v>
      </c>
      <c r="F5" s="36" t="s">
        <v>198</v>
      </c>
      <c r="G5" s="45">
        <v>0.38</v>
      </c>
      <c r="H5" s="76">
        <v>15</v>
      </c>
      <c r="I5" s="94">
        <v>550</v>
      </c>
    </row>
    <row r="6" spans="1:9" x14ac:dyDescent="0.3">
      <c r="B6" s="15">
        <v>4</v>
      </c>
      <c r="C6" s="4" t="s">
        <v>199</v>
      </c>
      <c r="D6" s="46" t="s">
        <v>200</v>
      </c>
      <c r="E6" s="46">
        <v>43774</v>
      </c>
      <c r="F6" s="36" t="s">
        <v>201</v>
      </c>
      <c r="G6" s="45">
        <v>0.38</v>
      </c>
      <c r="H6" s="76">
        <v>15</v>
      </c>
      <c r="I6" s="94">
        <v>550</v>
      </c>
    </row>
    <row r="7" spans="1:9" ht="30.6" x14ac:dyDescent="0.3">
      <c r="B7" s="15">
        <v>5</v>
      </c>
      <c r="C7" s="1" t="s">
        <v>202</v>
      </c>
      <c r="D7" s="95" t="s">
        <v>203</v>
      </c>
      <c r="E7" s="96">
        <v>43774</v>
      </c>
      <c r="F7" s="31" t="s">
        <v>204</v>
      </c>
      <c r="G7" s="97">
        <v>6</v>
      </c>
      <c r="H7" s="97">
        <v>100</v>
      </c>
      <c r="I7" s="94">
        <v>39176.400000000001</v>
      </c>
    </row>
    <row r="8" spans="1:9" x14ac:dyDescent="0.3">
      <c r="B8" s="15">
        <v>6</v>
      </c>
      <c r="C8" s="48" t="s">
        <v>205</v>
      </c>
      <c r="D8" s="18" t="s">
        <v>206</v>
      </c>
      <c r="E8" s="49">
        <v>43781</v>
      </c>
      <c r="F8" s="25" t="s">
        <v>207</v>
      </c>
      <c r="G8" s="69">
        <v>0.38</v>
      </c>
      <c r="H8" s="89">
        <v>15</v>
      </c>
      <c r="I8" s="94">
        <v>550</v>
      </c>
    </row>
    <row r="9" spans="1:9" x14ac:dyDescent="0.3">
      <c r="B9" s="15">
        <v>7</v>
      </c>
      <c r="C9" s="42" t="s">
        <v>30</v>
      </c>
      <c r="D9" s="45" t="s">
        <v>42</v>
      </c>
      <c r="E9" s="46">
        <v>43782</v>
      </c>
      <c r="F9" s="36" t="s">
        <v>31</v>
      </c>
      <c r="G9" s="69">
        <v>0.38</v>
      </c>
      <c r="H9" s="89">
        <v>15</v>
      </c>
      <c r="I9" s="94">
        <v>550</v>
      </c>
    </row>
    <row r="10" spans="1:9" x14ac:dyDescent="0.3">
      <c r="B10" s="15">
        <v>8</v>
      </c>
      <c r="C10" s="42" t="s">
        <v>21</v>
      </c>
      <c r="D10" s="45" t="s">
        <v>41</v>
      </c>
      <c r="E10" s="46">
        <v>43782</v>
      </c>
      <c r="F10" s="36" t="s">
        <v>22</v>
      </c>
      <c r="G10" s="69">
        <v>0.38</v>
      </c>
      <c r="H10" s="89">
        <v>15</v>
      </c>
      <c r="I10" s="94">
        <v>550</v>
      </c>
    </row>
    <row r="11" spans="1:9" ht="21" customHeight="1" x14ac:dyDescent="0.3">
      <c r="B11" s="15">
        <v>9</v>
      </c>
      <c r="C11" s="42" t="s">
        <v>23</v>
      </c>
      <c r="D11" s="45" t="s">
        <v>135</v>
      </c>
      <c r="E11" s="46">
        <v>43782</v>
      </c>
      <c r="F11" s="36" t="s">
        <v>24</v>
      </c>
      <c r="G11" s="69">
        <v>0.38</v>
      </c>
      <c r="H11" s="89">
        <v>30</v>
      </c>
      <c r="I11" s="94">
        <v>12627.46</v>
      </c>
    </row>
    <row r="12" spans="1:9" ht="22.2" customHeight="1" x14ac:dyDescent="0.3">
      <c r="B12" s="15">
        <v>10</v>
      </c>
      <c r="C12" s="42" t="s">
        <v>53</v>
      </c>
      <c r="D12" s="45" t="s">
        <v>136</v>
      </c>
      <c r="E12" s="46">
        <v>43782</v>
      </c>
      <c r="F12" s="36" t="s">
        <v>55</v>
      </c>
      <c r="G12" s="69">
        <v>0.38</v>
      </c>
      <c r="H12" s="89">
        <v>15</v>
      </c>
      <c r="I12" s="94">
        <v>550</v>
      </c>
    </row>
    <row r="13" spans="1:9" ht="20.399999999999999" x14ac:dyDescent="0.3">
      <c r="B13" s="15">
        <v>11</v>
      </c>
      <c r="C13" s="42" t="s">
        <v>56</v>
      </c>
      <c r="D13" s="45" t="s">
        <v>185</v>
      </c>
      <c r="E13" s="46">
        <v>43782</v>
      </c>
      <c r="F13" s="36" t="s">
        <v>186</v>
      </c>
      <c r="G13" s="69">
        <v>0.38</v>
      </c>
      <c r="H13" s="89">
        <v>15</v>
      </c>
      <c r="I13" s="94">
        <v>550</v>
      </c>
    </row>
    <row r="14" spans="1:9" ht="22.95" customHeight="1" x14ac:dyDescent="0.3">
      <c r="B14" s="15">
        <v>12</v>
      </c>
      <c r="C14" s="53" t="s">
        <v>19</v>
      </c>
      <c r="D14" s="59" t="s">
        <v>37</v>
      </c>
      <c r="E14" s="46">
        <v>43783</v>
      </c>
      <c r="F14" s="2" t="s">
        <v>20</v>
      </c>
      <c r="G14" s="69">
        <v>0.38</v>
      </c>
      <c r="H14" s="89">
        <v>25</v>
      </c>
      <c r="I14" s="94">
        <v>12627.46</v>
      </c>
    </row>
    <row r="15" spans="1:9" ht="20.399999999999999" x14ac:dyDescent="0.3">
      <c r="B15" s="15">
        <v>13</v>
      </c>
      <c r="C15" s="68" t="s">
        <v>59</v>
      </c>
      <c r="D15" s="69" t="s">
        <v>159</v>
      </c>
      <c r="E15" s="98">
        <v>43784</v>
      </c>
      <c r="F15" s="31" t="s">
        <v>160</v>
      </c>
      <c r="G15" s="69">
        <v>0.38</v>
      </c>
      <c r="H15" s="89">
        <v>15</v>
      </c>
      <c r="I15" s="94">
        <v>550</v>
      </c>
    </row>
    <row r="16" spans="1:9" ht="20.399999999999999" x14ac:dyDescent="0.3">
      <c r="B16" s="15">
        <v>14</v>
      </c>
      <c r="C16" s="48" t="s">
        <v>208</v>
      </c>
      <c r="D16" s="18" t="s">
        <v>209</v>
      </c>
      <c r="E16" s="49">
        <v>43789</v>
      </c>
      <c r="F16" s="25" t="s">
        <v>210</v>
      </c>
      <c r="G16" s="69">
        <v>0.38</v>
      </c>
      <c r="H16" s="89">
        <v>15</v>
      </c>
      <c r="I16" s="94">
        <v>550</v>
      </c>
    </row>
    <row r="17" spans="2:9" x14ac:dyDescent="0.3">
      <c r="B17" s="15">
        <v>15</v>
      </c>
      <c r="C17" s="48" t="s">
        <v>211</v>
      </c>
      <c r="D17" s="55" t="s">
        <v>212</v>
      </c>
      <c r="E17" s="49">
        <v>43794</v>
      </c>
      <c r="F17" s="52" t="s">
        <v>213</v>
      </c>
      <c r="G17" s="69">
        <v>0.38</v>
      </c>
      <c r="H17" s="89">
        <v>15</v>
      </c>
      <c r="I17" s="94">
        <v>550</v>
      </c>
    </row>
    <row r="18" spans="2:9" x14ac:dyDescent="0.3">
      <c r="B18" s="15">
        <v>16</v>
      </c>
      <c r="C18" s="48" t="s">
        <v>38</v>
      </c>
      <c r="D18" s="55" t="s">
        <v>39</v>
      </c>
      <c r="E18" s="49">
        <v>43794</v>
      </c>
      <c r="F18" s="52" t="s">
        <v>40</v>
      </c>
      <c r="G18" s="69">
        <v>0.38</v>
      </c>
      <c r="H18" s="89">
        <v>15</v>
      </c>
      <c r="I18" s="94">
        <v>550</v>
      </c>
    </row>
    <row r="19" spans="2:9" x14ac:dyDescent="0.3">
      <c r="B19" s="15">
        <v>17</v>
      </c>
      <c r="C19" s="48" t="s">
        <v>167</v>
      </c>
      <c r="D19" s="55" t="s">
        <v>168</v>
      </c>
      <c r="E19" s="49">
        <v>43794</v>
      </c>
      <c r="F19" s="52" t="s">
        <v>169</v>
      </c>
      <c r="G19" s="69">
        <v>0.38</v>
      </c>
      <c r="H19" s="89">
        <v>15</v>
      </c>
      <c r="I19" s="94">
        <v>550</v>
      </c>
    </row>
    <row r="20" spans="2:9" x14ac:dyDescent="0.3">
      <c r="B20" s="15">
        <v>18</v>
      </c>
      <c r="C20" s="48" t="s">
        <v>170</v>
      </c>
      <c r="D20" s="55" t="s">
        <v>171</v>
      </c>
      <c r="E20" s="49">
        <v>43794</v>
      </c>
      <c r="F20" s="52" t="s">
        <v>172</v>
      </c>
      <c r="G20" s="69">
        <v>0.38</v>
      </c>
      <c r="H20" s="89">
        <v>15</v>
      </c>
      <c r="I20" s="94">
        <v>550</v>
      </c>
    </row>
    <row r="21" spans="2:9" x14ac:dyDescent="0.3">
      <c r="B21" s="15">
        <v>19</v>
      </c>
      <c r="C21" s="48" t="s">
        <v>126</v>
      </c>
      <c r="D21" s="55" t="s">
        <v>127</v>
      </c>
      <c r="E21" s="49">
        <v>43794</v>
      </c>
      <c r="F21" s="31" t="s">
        <v>128</v>
      </c>
      <c r="G21" s="69">
        <v>0.38</v>
      </c>
      <c r="H21" s="89">
        <v>15</v>
      </c>
      <c r="I21" s="94">
        <v>550</v>
      </c>
    </row>
    <row r="22" spans="2:9" x14ac:dyDescent="0.3">
      <c r="B22" s="15">
        <v>20</v>
      </c>
      <c r="C22" s="48" t="s">
        <v>214</v>
      </c>
      <c r="D22" s="55" t="s">
        <v>215</v>
      </c>
      <c r="E22" s="49">
        <v>43797</v>
      </c>
      <c r="F22" s="31" t="s">
        <v>216</v>
      </c>
      <c r="G22" s="69">
        <v>0.38</v>
      </c>
      <c r="H22" s="89">
        <v>15</v>
      </c>
      <c r="I22" s="94">
        <v>550</v>
      </c>
    </row>
    <row r="23" spans="2:9" ht="15.6" x14ac:dyDescent="0.3">
      <c r="B23" s="37"/>
      <c r="C23" s="19" t="s">
        <v>7</v>
      </c>
      <c r="D23" s="37"/>
      <c r="E23" s="37"/>
      <c r="F23" s="37"/>
      <c r="G23" s="37"/>
      <c r="H23" s="62">
        <f>SUM(H3:H22)</f>
        <v>410</v>
      </c>
      <c r="I23" s="99">
        <f>SUM(I3:I22)</f>
        <v>73781.320000000007</v>
      </c>
    </row>
    <row r="24" spans="2:9" x14ac:dyDescent="0.3">
      <c r="B24" s="3"/>
      <c r="C24" s="3"/>
      <c r="D24" s="3"/>
      <c r="E24" s="3"/>
      <c r="F24" s="3"/>
      <c r="G24" s="3"/>
      <c r="H24" s="74"/>
      <c r="I24" s="3"/>
    </row>
    <row r="25" spans="2:9" x14ac:dyDescent="0.3">
      <c r="B25"/>
      <c r="C25" s="6" t="s">
        <v>8</v>
      </c>
      <c r="D25" s="6"/>
      <c r="E25" s="5">
        <v>164</v>
      </c>
      <c r="F25"/>
      <c r="G25"/>
      <c r="H25" s="39">
        <v>3264</v>
      </c>
      <c r="I25" s="35"/>
    </row>
    <row r="26" spans="2:9" x14ac:dyDescent="0.3">
      <c r="B26"/>
      <c r="C26" s="6"/>
      <c r="D26" s="6"/>
      <c r="E26" s="5"/>
      <c r="F26"/>
      <c r="G26"/>
      <c r="H26" s="14"/>
      <c r="I26"/>
    </row>
    <row r="27" spans="2:9" x14ac:dyDescent="0.3">
      <c r="B27" s="3"/>
      <c r="C27" s="3"/>
      <c r="D27" s="3"/>
      <c r="E27" s="3"/>
      <c r="F27" s="3"/>
      <c r="G27" s="3"/>
      <c r="H27" s="74"/>
      <c r="I27" s="3"/>
    </row>
    <row r="28" spans="2:9" x14ac:dyDescent="0.3">
      <c r="B28" s="3"/>
      <c r="C28" s="3"/>
      <c r="D28" s="3"/>
      <c r="E28" s="3"/>
      <c r="F28" s="3"/>
      <c r="G28" s="3"/>
      <c r="H28" s="74"/>
      <c r="I28" s="3"/>
    </row>
    <row r="29" spans="2:9" x14ac:dyDescent="0.3">
      <c r="B29" s="3"/>
      <c r="C29" s="80" t="s">
        <v>17</v>
      </c>
      <c r="D29" s="80"/>
      <c r="E29" s="80"/>
      <c r="F29" s="80"/>
      <c r="G29" s="80"/>
      <c r="H29" s="80"/>
      <c r="I29" s="3"/>
    </row>
  </sheetData>
  <mergeCells count="2">
    <mergeCell ref="B1:I1"/>
    <mergeCell ref="C29:H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2019-12-02T09:00:24Z</dcterms:modified>
</cp:coreProperties>
</file>