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8" windowWidth="14808" windowHeight="8016" activeTab="4"/>
  </bookViews>
  <sheets>
    <sheet name="заявки" sheetId="1" r:id="rId1"/>
    <sheet name="заявки аннулир" sheetId="5" r:id="rId2"/>
    <sheet name="договора" sheetId="4" r:id="rId3"/>
    <sheet name="договора растор" sheetId="7" r:id="rId4"/>
    <sheet name="выполненные присоед-я" sheetId="6" r:id="rId5"/>
  </sheets>
  <definedNames>
    <definedName name="_xlnm.Print_Area" localSheetId="4">'выполненные присоед-я'!$B$1:$I$10</definedName>
    <definedName name="_xlnm.Print_Area" localSheetId="2">договора!$B$1:$I$14</definedName>
    <definedName name="_xlnm.Print_Area" localSheetId="3">'договора растор'!$B$1:$H$11</definedName>
    <definedName name="_xlnm.Print_Area" localSheetId="0">заявки!$B$1:$G$27</definedName>
    <definedName name="_xlnm.Print_Area" localSheetId="1">'заявки аннулир'!$B$1:$G$11</definedName>
  </definedNames>
  <calcPr calcId="145621"/>
</workbook>
</file>

<file path=xl/calcChain.xml><?xml version="1.0" encoding="utf-8"?>
<calcChain xmlns="http://schemas.openxmlformats.org/spreadsheetml/2006/main">
  <c r="I5" i="6" l="1"/>
  <c r="H5" i="6"/>
  <c r="E7" i="7" l="1"/>
  <c r="H4" i="7"/>
  <c r="G7" i="4"/>
  <c r="I7" i="4"/>
  <c r="G20" i="1"/>
</calcChain>
</file>

<file path=xl/comments1.xml><?xml version="1.0" encoding="utf-8"?>
<comments xmlns="http://schemas.openxmlformats.org/spreadsheetml/2006/main">
  <authors>
    <author>Автор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</t>
        </r>
      </text>
    </comment>
  </commentList>
</comments>
</file>

<file path=xl/sharedStrings.xml><?xml version="1.0" encoding="utf-8"?>
<sst xmlns="http://schemas.openxmlformats.org/spreadsheetml/2006/main" count="127" uniqueCount="82">
  <si>
    <t>№ п/п</t>
  </si>
  <si>
    <t>Ф.И.О.</t>
  </si>
  <si>
    <t>Адрес</t>
  </si>
  <si>
    <t>Точка присоединения, кВ</t>
  </si>
  <si>
    <t>Максимальная мощность, кВт</t>
  </si>
  <si>
    <t>Номер договора</t>
  </si>
  <si>
    <t>Срок выполнения мероприятий, мес</t>
  </si>
  <si>
    <t>Итого:</t>
  </si>
  <si>
    <t>Итого с начала года</t>
  </si>
  <si>
    <t>Плата за ТП, руб с НДС</t>
  </si>
  <si>
    <t>Номер заявки</t>
  </si>
  <si>
    <t>Дата присоединения</t>
  </si>
  <si>
    <t>Директор ООО ЭСК "Энергия"                                                                                                                               А.В. Портнягин</t>
  </si>
  <si>
    <t>Директор ООО ЭСК "Энергия"                                                                                                     А.В. Портнягин</t>
  </si>
  <si>
    <t>Директор ООО ЭСК "Энергия"                                                                                                              А.В. Портнягин</t>
  </si>
  <si>
    <t>МКУ "Управление городским хозяйством"</t>
  </si>
  <si>
    <t>г.Назарово, ул.Центральная, д.17Г</t>
  </si>
  <si>
    <t>Номер акта</t>
  </si>
  <si>
    <t>Присоединенная мощность, кВт</t>
  </si>
  <si>
    <t>РЕЕСТР
заявок на технологическое присоединение
к электрическим сетям по ООО ЭСК "Энергия"
за март 2019 года</t>
  </si>
  <si>
    <t>МАУ "Центр спортивных клубов"</t>
  </si>
  <si>
    <t>З-18</t>
  </si>
  <si>
    <t>г.Красноярск, ул.Металлургов, д.22А, пом.138</t>
  </si>
  <si>
    <t>Румянцева Валентина Маркеловна</t>
  </si>
  <si>
    <t>З-19</t>
  </si>
  <si>
    <t>г.Красноярск, ул.4-я Ботаническая, д.6, кв.3</t>
  </si>
  <si>
    <t>З-20</t>
  </si>
  <si>
    <t>г.Красноярск, ул.3-я Ботаническая, д.5, кв.2</t>
  </si>
  <si>
    <t>Костарева Галина Ильинична</t>
  </si>
  <si>
    <t>З-21</t>
  </si>
  <si>
    <t>г.Назарово, ул.Спортивная, д.7</t>
  </si>
  <si>
    <t>Филиал АО "СУЭК-Красноярск" "Бородинское ПТУ"</t>
  </si>
  <si>
    <t>З-22</t>
  </si>
  <si>
    <t>г.Назарово, м-н.Промышленная зона, в районе зд.28А</t>
  </si>
  <si>
    <t>Пустовойтов Юрий Владимирович</t>
  </si>
  <si>
    <t>З-23</t>
  </si>
  <si>
    <t>г.Назарово, ул.Гуськова, д.2Б</t>
  </si>
  <si>
    <t>Деордиев Сергей Владимирович</t>
  </si>
  <si>
    <t>З-24</t>
  </si>
  <si>
    <t>с.Дрокино, зем участки , 85км от ориентира по направлению на северо-запад</t>
  </si>
  <si>
    <t>Ковальев Анатолий Иванович</t>
  </si>
  <si>
    <t>З-25</t>
  </si>
  <si>
    <t>с.Дзержинское, ул.Кирова, д.10а</t>
  </si>
  <si>
    <t>Мельников Станислав Романович</t>
  </si>
  <si>
    <t>З-26</t>
  </si>
  <si>
    <t>п.Кедровый, СНТ "Кедр",  уч.9, к.н. 24:60:0000002:27</t>
  </si>
  <si>
    <t>Шляхтина Мария Викторовна</t>
  </si>
  <si>
    <t>З-27</t>
  </si>
  <si>
    <t>с.Дзержинское, ул.Красноармейская, д.92, кв.7</t>
  </si>
  <si>
    <t>ООО "Мокрый Ельник"</t>
  </si>
  <si>
    <t>З-28</t>
  </si>
  <si>
    <t>с.Дзержинское, ул.Пограничников, д.7</t>
  </si>
  <si>
    <t>Сулейманов Ренад Намазович</t>
  </si>
  <si>
    <t>З-29</t>
  </si>
  <si>
    <t>с/с Шуваевский,  ул. Раздольная, д.24, к.н. 24:11:0330106:1936</t>
  </si>
  <si>
    <t>Шевяков Юрий Иванович</t>
  </si>
  <si>
    <t>З-30</t>
  </si>
  <si>
    <t>с.Дзержинское, ул.Луговая, д.17, кв.1</t>
  </si>
  <si>
    <t>ДНТ "Лесное"</t>
  </si>
  <si>
    <t>З-31</t>
  </si>
  <si>
    <t>ДНТ "Лесное",сторожка, освещение</t>
  </si>
  <si>
    <t>Тарасова Анна Владимировна</t>
  </si>
  <si>
    <t>З-32</t>
  </si>
  <si>
    <t>ДНТ "Лесное", ул.Полевая, уч.18</t>
  </si>
  <si>
    <t>Сергиенко Евгений Александрович</t>
  </si>
  <si>
    <t>З-33</t>
  </si>
  <si>
    <t>ДНТ "Лесное", ул.Полевая, уч.1</t>
  </si>
  <si>
    <t>Бейдеров Александр Владимирович</t>
  </si>
  <si>
    <t>З-34</t>
  </si>
  <si>
    <t>г.Назарово, ул.Восточная, д.11</t>
  </si>
  <si>
    <t>РЕЕСТР
аннулированных заявок на технологическое присоединение
к электрическим сетям по ООО ЭСК "Энергия за март 2019 года</t>
  </si>
  <si>
    <t>РЕЕСТР
договоров на технологическое присоединение
к электрическим сетям по ООО ЭСК "Энергия"
за март 2019 года</t>
  </si>
  <si>
    <t>2-Н/2019</t>
  </si>
  <si>
    <t>5-К/2019</t>
  </si>
  <si>
    <t>3-Н/2019</t>
  </si>
  <si>
    <t>4-Н/2019</t>
  </si>
  <si>
    <t>РЕЕСТР
расторгнутых договоров на технологическое присоединение
к электрическим сетям по ООО ЭСК "Энергия"
за март 2019 года</t>
  </si>
  <si>
    <t>1-К/2019</t>
  </si>
  <si>
    <t>РЕЕСТР
выполненных присоединений
к электрическим сетям ООО ЭСК "Энергия"
за март 2019 года</t>
  </si>
  <si>
    <t>Галинская Елена Викторовна</t>
  </si>
  <si>
    <t>59-Кз/2018</t>
  </si>
  <si>
    <t>п.Козулька, ул.Школьная, д.1Е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</si>
</sst>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164" fontId="0" fillId="0" borderId="0" xfId="0" applyNumberFormat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64" fontId="3" fillId="2" borderId="1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2" borderId="0" xfId="0" applyFill="1"/>
    <xf numFmtId="0" fontId="6" fillId="0" borderId="1" xfId="0" applyFont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0" xfId="0" applyNumberFormat="1"/>
    <xf numFmtId="0" fontId="3" fillId="0" borderId="1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64" fontId="0" fillId="0" borderId="0" xfId="0" applyNumberFormat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G27"/>
  <sheetViews>
    <sheetView view="pageBreakPreview" topLeftCell="A10" zoomScale="96" zoomScaleNormal="100" zoomScaleSheetLayoutView="96" workbookViewId="0">
      <selection activeCell="C18" sqref="C18"/>
    </sheetView>
  </sheetViews>
  <sheetFormatPr defaultColWidth="9.109375" defaultRowHeight="14.4" x14ac:dyDescent="0.3"/>
  <cols>
    <col min="1" max="1" width="9.109375" style="22"/>
    <col min="2" max="2" width="6" style="22" customWidth="1"/>
    <col min="3" max="3" width="35.44140625" style="22" customWidth="1"/>
    <col min="4" max="4" width="9.33203125" style="22" customWidth="1"/>
    <col min="5" max="5" width="23.109375" style="22" customWidth="1"/>
    <col min="6" max="6" width="16.88671875" style="22" customWidth="1"/>
    <col min="7" max="7" width="16.109375" style="22" customWidth="1"/>
    <col min="8" max="16384" width="9.109375" style="22"/>
  </cols>
  <sheetData>
    <row r="1" spans="2:7" ht="82.5" customHeight="1" x14ac:dyDescent="0.3">
      <c r="B1" s="70" t="s">
        <v>19</v>
      </c>
      <c r="C1" s="70"/>
      <c r="D1" s="70"/>
      <c r="E1" s="70"/>
      <c r="F1" s="70"/>
      <c r="G1" s="70"/>
    </row>
    <row r="2" spans="2:7" ht="46.8" x14ac:dyDescent="0.3">
      <c r="B2" s="29" t="s">
        <v>0</v>
      </c>
      <c r="C2" s="29" t="s">
        <v>1</v>
      </c>
      <c r="D2" s="29" t="s">
        <v>10</v>
      </c>
      <c r="E2" s="29" t="s">
        <v>2</v>
      </c>
      <c r="F2" s="29" t="s">
        <v>3</v>
      </c>
      <c r="G2" s="30" t="s">
        <v>4</v>
      </c>
    </row>
    <row r="3" spans="2:7" ht="20.399999999999999" x14ac:dyDescent="0.3">
      <c r="B3" s="1">
        <v>1</v>
      </c>
      <c r="C3" s="4" t="s">
        <v>20</v>
      </c>
      <c r="D3" s="31" t="s">
        <v>21</v>
      </c>
      <c r="E3" s="2" t="s">
        <v>22</v>
      </c>
      <c r="F3" s="1">
        <v>0.38</v>
      </c>
      <c r="G3" s="10">
        <v>25</v>
      </c>
    </row>
    <row r="4" spans="2:7" ht="20.399999999999999" x14ac:dyDescent="0.3">
      <c r="B4" s="1">
        <v>2</v>
      </c>
      <c r="C4" s="4" t="s">
        <v>23</v>
      </c>
      <c r="D4" s="31" t="s">
        <v>24</v>
      </c>
      <c r="E4" s="2" t="s">
        <v>25</v>
      </c>
      <c r="F4" s="1">
        <v>0.22</v>
      </c>
      <c r="G4" s="10">
        <v>15</v>
      </c>
    </row>
    <row r="5" spans="2:7" ht="20.399999999999999" x14ac:dyDescent="0.3">
      <c r="B5" s="1">
        <v>3</v>
      </c>
      <c r="C5" s="4" t="s">
        <v>23</v>
      </c>
      <c r="D5" s="31" t="s">
        <v>26</v>
      </c>
      <c r="E5" s="2" t="s">
        <v>27</v>
      </c>
      <c r="F5" s="1">
        <v>0.22</v>
      </c>
      <c r="G5" s="10">
        <v>15</v>
      </c>
    </row>
    <row r="6" spans="2:7" x14ac:dyDescent="0.3">
      <c r="B6" s="1">
        <v>4</v>
      </c>
      <c r="C6" s="1" t="s">
        <v>28</v>
      </c>
      <c r="D6" s="31" t="s">
        <v>29</v>
      </c>
      <c r="E6" s="42" t="s">
        <v>30</v>
      </c>
      <c r="F6" s="43">
        <v>0.38</v>
      </c>
      <c r="G6" s="44">
        <v>15</v>
      </c>
    </row>
    <row r="7" spans="2:7" ht="28.8" x14ac:dyDescent="0.3">
      <c r="B7" s="1">
        <v>5</v>
      </c>
      <c r="C7" s="4" t="s">
        <v>31</v>
      </c>
      <c r="D7" s="31" t="s">
        <v>32</v>
      </c>
      <c r="E7" s="42" t="s">
        <v>33</v>
      </c>
      <c r="F7" s="43">
        <v>0.38</v>
      </c>
      <c r="G7" s="44">
        <v>12</v>
      </c>
    </row>
    <row r="8" spans="2:7" x14ac:dyDescent="0.3">
      <c r="B8" s="1">
        <v>6</v>
      </c>
      <c r="C8" s="56" t="s">
        <v>34</v>
      </c>
      <c r="D8" s="31" t="s">
        <v>35</v>
      </c>
      <c r="E8" s="42" t="s">
        <v>36</v>
      </c>
      <c r="F8" s="57">
        <v>0.38</v>
      </c>
      <c r="G8" s="58">
        <v>15</v>
      </c>
    </row>
    <row r="9" spans="2:7" ht="30.6" x14ac:dyDescent="0.3">
      <c r="B9" s="1">
        <v>7</v>
      </c>
      <c r="C9" s="56" t="s">
        <v>37</v>
      </c>
      <c r="D9" s="31" t="s">
        <v>38</v>
      </c>
      <c r="E9" s="61" t="s">
        <v>39</v>
      </c>
      <c r="F9" s="57">
        <v>0.38</v>
      </c>
      <c r="G9" s="58">
        <v>90</v>
      </c>
    </row>
    <row r="10" spans="2:7" x14ac:dyDescent="0.3">
      <c r="B10" s="1">
        <v>8</v>
      </c>
      <c r="C10" s="56" t="s">
        <v>40</v>
      </c>
      <c r="D10" s="31" t="s">
        <v>41</v>
      </c>
      <c r="E10" s="32" t="s">
        <v>42</v>
      </c>
      <c r="F10" s="57">
        <v>0.38</v>
      </c>
      <c r="G10" s="58">
        <v>15</v>
      </c>
    </row>
    <row r="11" spans="2:7" ht="20.399999999999999" x14ac:dyDescent="0.3">
      <c r="B11" s="1">
        <v>9</v>
      </c>
      <c r="C11" s="8" t="s">
        <v>43</v>
      </c>
      <c r="D11" s="31" t="s">
        <v>44</v>
      </c>
      <c r="E11" s="32" t="s">
        <v>45</v>
      </c>
      <c r="F11" s="57">
        <v>0.38</v>
      </c>
      <c r="G11" s="58">
        <v>15</v>
      </c>
    </row>
    <row r="12" spans="2:7" ht="20.399999999999999" x14ac:dyDescent="0.3">
      <c r="B12" s="1">
        <v>10</v>
      </c>
      <c r="C12" s="56" t="s">
        <v>46</v>
      </c>
      <c r="D12" s="31" t="s">
        <v>47</v>
      </c>
      <c r="E12" s="32" t="s">
        <v>48</v>
      </c>
      <c r="F12" s="57">
        <v>0.38</v>
      </c>
      <c r="G12" s="58">
        <v>15</v>
      </c>
    </row>
    <row r="13" spans="2:7" ht="20.399999999999999" x14ac:dyDescent="0.3">
      <c r="B13" s="1">
        <v>11</v>
      </c>
      <c r="C13" s="33" t="s">
        <v>49</v>
      </c>
      <c r="D13" s="31" t="s">
        <v>50</v>
      </c>
      <c r="E13" s="32" t="s">
        <v>51</v>
      </c>
      <c r="F13" s="33">
        <v>0.38</v>
      </c>
      <c r="G13" s="60">
        <v>250</v>
      </c>
    </row>
    <row r="14" spans="2:7" ht="20.399999999999999" x14ac:dyDescent="0.3">
      <c r="B14" s="1">
        <v>12</v>
      </c>
      <c r="C14" s="1" t="s">
        <v>52</v>
      </c>
      <c r="D14" s="31" t="s">
        <v>53</v>
      </c>
      <c r="E14" s="61" t="s">
        <v>54</v>
      </c>
      <c r="F14" s="33">
        <v>0.38</v>
      </c>
      <c r="G14" s="60">
        <v>15</v>
      </c>
    </row>
    <row r="15" spans="2:7" ht="20.399999999999999" x14ac:dyDescent="0.3">
      <c r="B15" s="1">
        <v>13</v>
      </c>
      <c r="C15" s="1" t="s">
        <v>55</v>
      </c>
      <c r="D15" s="31" t="s">
        <v>56</v>
      </c>
      <c r="E15" s="32" t="s">
        <v>57</v>
      </c>
      <c r="F15" s="33">
        <v>0.38</v>
      </c>
      <c r="G15" s="60">
        <v>15</v>
      </c>
    </row>
    <row r="16" spans="2:7" ht="20.399999999999999" x14ac:dyDescent="0.3">
      <c r="B16" s="1">
        <v>14</v>
      </c>
      <c r="C16" s="1" t="s">
        <v>58</v>
      </c>
      <c r="D16" s="31" t="s">
        <v>59</v>
      </c>
      <c r="E16" s="61" t="s">
        <v>60</v>
      </c>
      <c r="F16" s="33">
        <v>0.38</v>
      </c>
      <c r="G16" s="60">
        <v>15</v>
      </c>
    </row>
    <row r="17" spans="2:7" x14ac:dyDescent="0.3">
      <c r="B17" s="1">
        <v>15</v>
      </c>
      <c r="C17" s="1" t="s">
        <v>61</v>
      </c>
      <c r="D17" s="31" t="s">
        <v>62</v>
      </c>
      <c r="E17" s="61" t="s">
        <v>63</v>
      </c>
      <c r="F17" s="33">
        <v>0.38</v>
      </c>
      <c r="G17" s="60">
        <v>15</v>
      </c>
    </row>
    <row r="18" spans="2:7" x14ac:dyDescent="0.3">
      <c r="B18" s="1">
        <v>16</v>
      </c>
      <c r="C18" s="1" t="s">
        <v>64</v>
      </c>
      <c r="D18" s="31" t="s">
        <v>65</v>
      </c>
      <c r="E18" s="61" t="s">
        <v>66</v>
      </c>
      <c r="F18" s="33">
        <v>0.38</v>
      </c>
      <c r="G18" s="60">
        <v>15</v>
      </c>
    </row>
    <row r="19" spans="2:7" x14ac:dyDescent="0.3">
      <c r="B19" s="1">
        <v>17</v>
      </c>
      <c r="C19" s="1" t="s">
        <v>67</v>
      </c>
      <c r="D19" s="31" t="s">
        <v>68</v>
      </c>
      <c r="E19" s="42" t="s">
        <v>69</v>
      </c>
      <c r="F19" s="33">
        <v>0.38</v>
      </c>
      <c r="G19" s="60">
        <v>15</v>
      </c>
    </row>
    <row r="20" spans="2:7" ht="15.6" x14ac:dyDescent="0.3">
      <c r="B20" s="33"/>
      <c r="C20" s="18" t="s">
        <v>7</v>
      </c>
      <c r="D20" s="45"/>
      <c r="E20" s="33"/>
      <c r="F20" s="33"/>
      <c r="G20" s="60">
        <f>SUM(G3:G19)</f>
        <v>572</v>
      </c>
    </row>
    <row r="21" spans="2:7" x14ac:dyDescent="0.3">
      <c r="B21" s="34"/>
      <c r="C21" s="34"/>
      <c r="D21" s="40"/>
      <c r="E21" s="34"/>
      <c r="F21" s="34"/>
      <c r="G21" s="39"/>
    </row>
    <row r="22" spans="2:7" x14ac:dyDescent="0.3">
      <c r="B22" s="34"/>
      <c r="C22" s="46"/>
      <c r="D22" s="47"/>
      <c r="E22" s="36"/>
      <c r="F22" s="34"/>
      <c r="G22" s="34"/>
    </row>
    <row r="23" spans="2:7" x14ac:dyDescent="0.3">
      <c r="B23" s="34"/>
      <c r="C23" s="36" t="s">
        <v>8</v>
      </c>
      <c r="D23" s="37"/>
      <c r="E23" s="36">
        <v>33</v>
      </c>
      <c r="F23" s="34"/>
      <c r="G23" s="39">
        <v>1657</v>
      </c>
    </row>
    <row r="24" spans="2:7" x14ac:dyDescent="0.3">
      <c r="B24" s="34"/>
      <c r="C24" s="46"/>
      <c r="D24" s="47"/>
      <c r="E24" s="36"/>
      <c r="F24" s="34"/>
      <c r="G24" s="34"/>
    </row>
    <row r="25" spans="2:7" x14ac:dyDescent="0.3">
      <c r="B25" s="34"/>
      <c r="C25" s="46"/>
      <c r="D25" s="47"/>
      <c r="E25" s="36"/>
      <c r="F25" s="34"/>
      <c r="G25" s="34"/>
    </row>
    <row r="26" spans="2:7" x14ac:dyDescent="0.3">
      <c r="B26" s="34"/>
      <c r="C26" s="34"/>
      <c r="D26" s="40"/>
      <c r="E26" s="34"/>
      <c r="F26" s="34"/>
      <c r="G26" s="34"/>
    </row>
    <row r="27" spans="2:7" x14ac:dyDescent="0.3">
      <c r="B27" s="71" t="s">
        <v>14</v>
      </c>
      <c r="C27" s="71"/>
      <c r="D27" s="71"/>
      <c r="E27" s="71"/>
      <c r="F27" s="71"/>
      <c r="G27" s="71"/>
    </row>
  </sheetData>
  <mergeCells count="2">
    <mergeCell ref="B1:G1"/>
    <mergeCell ref="B27:G2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0"/>
  <sheetViews>
    <sheetView view="pageBreakPreview" zoomScale="96" zoomScaleNormal="100" zoomScaleSheetLayoutView="96" workbookViewId="0">
      <selection activeCell="C6" sqref="C6"/>
    </sheetView>
  </sheetViews>
  <sheetFormatPr defaultRowHeight="14.4" x14ac:dyDescent="0.3"/>
  <cols>
    <col min="2" max="2" width="6" customWidth="1"/>
    <col min="3" max="3" width="35.44140625" customWidth="1"/>
    <col min="4" max="4" width="11.21875" customWidth="1"/>
    <col min="5" max="5" width="27.88671875" customWidth="1"/>
    <col min="6" max="6" width="16.88671875" customWidth="1"/>
    <col min="7" max="7" width="16.109375" customWidth="1"/>
  </cols>
  <sheetData>
    <row r="1" spans="2:7" ht="85.5" customHeight="1" x14ac:dyDescent="0.3">
      <c r="B1" s="72" t="s">
        <v>70</v>
      </c>
      <c r="C1" s="72"/>
      <c r="D1" s="72"/>
      <c r="E1" s="72"/>
      <c r="F1" s="72"/>
      <c r="G1" s="72"/>
    </row>
    <row r="2" spans="2:7" ht="81.75" customHeight="1" x14ac:dyDescent="0.3">
      <c r="B2" s="19" t="s">
        <v>0</v>
      </c>
      <c r="C2" s="19" t="s">
        <v>1</v>
      </c>
      <c r="D2" s="29" t="s">
        <v>10</v>
      </c>
      <c r="E2" s="19" t="s">
        <v>2</v>
      </c>
      <c r="F2" s="19" t="s">
        <v>3</v>
      </c>
      <c r="G2" s="20" t="s">
        <v>4</v>
      </c>
    </row>
    <row r="3" spans="2:7" x14ac:dyDescent="0.3">
      <c r="B3" s="16"/>
      <c r="C3" s="1"/>
      <c r="D3" s="31"/>
      <c r="E3" s="32"/>
      <c r="F3" s="28"/>
      <c r="G3" s="28"/>
    </row>
    <row r="4" spans="2:7" ht="15.6" x14ac:dyDescent="0.3">
      <c r="B4" s="16"/>
      <c r="C4" s="18" t="s">
        <v>7</v>
      </c>
      <c r="D4" s="38"/>
      <c r="E4" s="32"/>
      <c r="F4" s="28"/>
      <c r="G4" s="28"/>
    </row>
    <row r="6" spans="2:7" x14ac:dyDescent="0.3">
      <c r="C6" s="6" t="s">
        <v>8</v>
      </c>
      <c r="D6" s="11"/>
      <c r="E6" s="6">
        <v>5</v>
      </c>
      <c r="F6" s="3"/>
      <c r="G6" s="7">
        <v>585</v>
      </c>
    </row>
    <row r="10" spans="2:7" x14ac:dyDescent="0.3">
      <c r="B10" s="73" t="s">
        <v>13</v>
      </c>
      <c r="C10" s="73"/>
      <c r="D10" s="73"/>
      <c r="E10" s="73"/>
      <c r="F10" s="73"/>
      <c r="G10" s="73"/>
    </row>
  </sheetData>
  <mergeCells count="2">
    <mergeCell ref="B1:G1"/>
    <mergeCell ref="B10:G10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pageSetUpPr fitToPage="1"/>
  </sheetPr>
  <dimension ref="B1:J14"/>
  <sheetViews>
    <sheetView view="pageBreakPreview" zoomScale="91" zoomScaleNormal="100" zoomScaleSheetLayoutView="91" workbookViewId="0">
      <selection activeCell="C3" sqref="C3"/>
    </sheetView>
  </sheetViews>
  <sheetFormatPr defaultColWidth="9.109375" defaultRowHeight="14.4" x14ac:dyDescent="0.3"/>
  <cols>
    <col min="1" max="1" width="9.109375" style="34"/>
    <col min="2" max="2" width="5.109375" style="35" customWidth="1"/>
    <col min="3" max="3" width="36.21875" style="34" customWidth="1"/>
    <col min="4" max="4" width="12.21875" style="34" customWidth="1"/>
    <col min="5" max="5" width="22.33203125" style="34" customWidth="1"/>
    <col min="6" max="6" width="14.109375" style="34" customWidth="1"/>
    <col min="7" max="7" width="14.88671875" style="34" customWidth="1"/>
    <col min="8" max="8" width="14.33203125" style="34" customWidth="1"/>
    <col min="9" max="9" width="11.5546875" style="34" customWidth="1"/>
    <col min="10" max="10" width="22.33203125" style="34" customWidth="1"/>
    <col min="11" max="16384" width="9.109375" style="34"/>
  </cols>
  <sheetData>
    <row r="1" spans="2:10" ht="81.75" customHeight="1" x14ac:dyDescent="0.3">
      <c r="B1" s="72" t="s">
        <v>71</v>
      </c>
      <c r="C1" s="72"/>
      <c r="D1" s="72"/>
      <c r="E1" s="72"/>
      <c r="F1" s="72"/>
      <c r="G1" s="72"/>
      <c r="H1" s="72"/>
      <c r="I1" s="72"/>
    </row>
    <row r="2" spans="2:10" ht="36" x14ac:dyDescent="0.3">
      <c r="B2" s="19" t="s">
        <v>0</v>
      </c>
      <c r="C2" s="19" t="s">
        <v>1</v>
      </c>
      <c r="D2" s="19" t="s">
        <v>5</v>
      </c>
      <c r="E2" s="19" t="s">
        <v>2</v>
      </c>
      <c r="F2" s="23" t="s">
        <v>3</v>
      </c>
      <c r="G2" s="23" t="s">
        <v>4</v>
      </c>
      <c r="H2" s="23" t="s">
        <v>6</v>
      </c>
      <c r="I2" s="49" t="s">
        <v>9</v>
      </c>
    </row>
    <row r="3" spans="2:10" ht="20.399999999999999" x14ac:dyDescent="0.3">
      <c r="B3" s="62">
        <v>1</v>
      </c>
      <c r="C3" s="1" t="s">
        <v>15</v>
      </c>
      <c r="D3" s="50" t="s">
        <v>72</v>
      </c>
      <c r="E3" s="42" t="s">
        <v>16</v>
      </c>
      <c r="F3" s="63">
        <v>0.22</v>
      </c>
      <c r="G3" s="64">
        <v>15</v>
      </c>
      <c r="H3" s="16">
        <v>6</v>
      </c>
      <c r="I3" s="44">
        <v>550</v>
      </c>
      <c r="J3" s="39"/>
    </row>
    <row r="4" spans="2:10" ht="20.399999999999999" x14ac:dyDescent="0.3">
      <c r="B4" s="62">
        <v>2</v>
      </c>
      <c r="C4" s="8" t="s">
        <v>43</v>
      </c>
      <c r="D4" s="51" t="s">
        <v>73</v>
      </c>
      <c r="E4" s="59" t="s">
        <v>45</v>
      </c>
      <c r="F4" s="63">
        <v>0.38</v>
      </c>
      <c r="G4" s="64">
        <v>15</v>
      </c>
      <c r="H4" s="16">
        <v>4</v>
      </c>
      <c r="I4" s="27">
        <v>550</v>
      </c>
    </row>
    <row r="5" spans="2:10" x14ac:dyDescent="0.3">
      <c r="B5" s="62">
        <v>3</v>
      </c>
      <c r="C5" s="1" t="s">
        <v>28</v>
      </c>
      <c r="D5" s="65" t="s">
        <v>74</v>
      </c>
      <c r="E5" s="42" t="s">
        <v>30</v>
      </c>
      <c r="F5" s="63">
        <v>0.38</v>
      </c>
      <c r="G5" s="64">
        <v>15</v>
      </c>
      <c r="H5" s="16">
        <v>4</v>
      </c>
      <c r="I5" s="27">
        <v>550</v>
      </c>
    </row>
    <row r="6" spans="2:10" x14ac:dyDescent="0.3">
      <c r="B6" s="62">
        <v>4</v>
      </c>
      <c r="C6" s="56" t="s">
        <v>34</v>
      </c>
      <c r="D6" s="65" t="s">
        <v>75</v>
      </c>
      <c r="E6" s="42" t="s">
        <v>36</v>
      </c>
      <c r="F6" s="50">
        <v>0.22</v>
      </c>
      <c r="G6" s="64">
        <v>12</v>
      </c>
      <c r="H6" s="16">
        <v>4</v>
      </c>
      <c r="I6" s="27">
        <v>550</v>
      </c>
    </row>
    <row r="7" spans="2:10" ht="15.6" x14ac:dyDescent="0.3">
      <c r="B7" s="17"/>
      <c r="C7" s="21" t="s">
        <v>7</v>
      </c>
      <c r="D7" s="28"/>
      <c r="E7" s="25"/>
      <c r="F7" s="25"/>
      <c r="G7" s="66">
        <f>SUM(G3:G6)</f>
        <v>57</v>
      </c>
      <c r="H7" s="67"/>
      <c r="I7" s="48">
        <f>SUM(I3:I6)</f>
        <v>2200</v>
      </c>
    </row>
    <row r="8" spans="2:10" ht="15.6" x14ac:dyDescent="0.3">
      <c r="B8" s="11"/>
      <c r="C8" s="12"/>
      <c r="D8" s="13"/>
      <c r="E8" s="6"/>
      <c r="F8" s="6"/>
      <c r="G8" s="6"/>
      <c r="H8" s="6"/>
      <c r="I8" s="14"/>
    </row>
    <row r="9" spans="2:10" ht="15.6" x14ac:dyDescent="0.3">
      <c r="B9" s="11"/>
      <c r="C9" s="12"/>
      <c r="D9" s="13"/>
      <c r="E9" s="6"/>
      <c r="F9" s="6"/>
      <c r="G9" s="6"/>
      <c r="H9" s="6"/>
      <c r="I9" s="14"/>
    </row>
    <row r="10" spans="2:10" ht="41.4" customHeight="1" x14ac:dyDescent="0.3">
      <c r="B10" s="15"/>
      <c r="C10" s="6" t="s">
        <v>8</v>
      </c>
      <c r="D10" s="6"/>
      <c r="E10" s="5">
        <v>17</v>
      </c>
      <c r="F10"/>
      <c r="G10" s="53">
        <v>517</v>
      </c>
      <c r="H10"/>
      <c r="I10" s="53"/>
    </row>
    <row r="11" spans="2:10" x14ac:dyDescent="0.3">
      <c r="B11" s="15"/>
      <c r="C11" s="6"/>
      <c r="D11" s="6"/>
      <c r="E11" s="5"/>
      <c r="F11"/>
      <c r="G11"/>
      <c r="H11"/>
      <c r="I11" s="53"/>
    </row>
    <row r="12" spans="2:10" x14ac:dyDescent="0.3">
      <c r="B12" s="15"/>
      <c r="C12" s="6"/>
      <c r="D12" s="6"/>
      <c r="E12" s="5"/>
      <c r="F12"/>
      <c r="G12"/>
      <c r="H12"/>
      <c r="I12" s="53"/>
    </row>
    <row r="13" spans="2:10" x14ac:dyDescent="0.3">
      <c r="B13" s="41"/>
      <c r="C13" s="3"/>
      <c r="D13" s="3"/>
      <c r="E13" s="3"/>
      <c r="F13" s="3"/>
      <c r="G13" s="3"/>
      <c r="H13" s="3"/>
      <c r="I13" s="7"/>
    </row>
    <row r="14" spans="2:10" x14ac:dyDescent="0.3">
      <c r="B14" s="41"/>
      <c r="C14" s="73" t="s">
        <v>12</v>
      </c>
      <c r="D14" s="73"/>
      <c r="E14" s="73"/>
      <c r="F14" s="73"/>
      <c r="G14" s="73"/>
      <c r="H14" s="73"/>
      <c r="I14" s="73"/>
    </row>
  </sheetData>
  <mergeCells count="2">
    <mergeCell ref="B1:I1"/>
    <mergeCell ref="C14:I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1"/>
  <sheetViews>
    <sheetView view="pageBreakPreview" zoomScale="91" zoomScaleNormal="100" zoomScaleSheetLayoutView="91" workbookViewId="0">
      <selection activeCell="E13" sqref="E13"/>
    </sheetView>
  </sheetViews>
  <sheetFormatPr defaultColWidth="9.109375" defaultRowHeight="14.4" x14ac:dyDescent="0.3"/>
  <cols>
    <col min="1" max="1" width="9.109375" style="3"/>
    <col min="2" max="2" width="5.109375" style="9" customWidth="1"/>
    <col min="3" max="3" width="35.33203125" style="3" customWidth="1"/>
    <col min="4" max="4" width="11.109375" style="3" customWidth="1"/>
    <col min="5" max="5" width="22.33203125" style="3" customWidth="1"/>
    <col min="6" max="6" width="14.109375" style="3" customWidth="1"/>
    <col min="7" max="7" width="14.88671875" style="3" customWidth="1"/>
    <col min="8" max="8" width="9.44140625" style="3" customWidth="1"/>
    <col min="9" max="9" width="22.33203125" style="3" customWidth="1"/>
    <col min="10" max="16384" width="9.109375" style="3"/>
  </cols>
  <sheetData>
    <row r="1" spans="2:9" ht="81.75" customHeight="1" x14ac:dyDescent="0.3">
      <c r="B1" s="72" t="s">
        <v>76</v>
      </c>
      <c r="C1" s="72"/>
      <c r="D1" s="72"/>
      <c r="E1" s="72"/>
      <c r="F1" s="72"/>
      <c r="G1" s="72"/>
      <c r="H1" s="72"/>
    </row>
    <row r="2" spans="2:9" ht="43.2" x14ac:dyDescent="0.3">
      <c r="B2" s="19" t="s">
        <v>0</v>
      </c>
      <c r="C2" s="19" t="s">
        <v>1</v>
      </c>
      <c r="D2" s="19" t="s">
        <v>5</v>
      </c>
      <c r="E2" s="19" t="s">
        <v>2</v>
      </c>
      <c r="F2" s="23" t="s">
        <v>3</v>
      </c>
      <c r="G2" s="23" t="s">
        <v>4</v>
      </c>
      <c r="H2" s="20" t="s">
        <v>9</v>
      </c>
    </row>
    <row r="3" spans="2:9" ht="20.399999999999999" x14ac:dyDescent="0.3">
      <c r="B3" s="26">
        <v>1</v>
      </c>
      <c r="C3" s="8" t="s">
        <v>43</v>
      </c>
      <c r="D3" s="51" t="s">
        <v>77</v>
      </c>
      <c r="E3" s="59" t="s">
        <v>45</v>
      </c>
      <c r="F3" s="68">
        <v>0.22</v>
      </c>
      <c r="G3" s="52">
        <v>15</v>
      </c>
      <c r="H3" s="27">
        <v>550</v>
      </c>
      <c r="I3" s="7"/>
    </row>
    <row r="4" spans="2:9" ht="15.6" x14ac:dyDescent="0.3">
      <c r="B4" s="17"/>
      <c r="C4" s="21" t="s">
        <v>7</v>
      </c>
      <c r="D4" s="28"/>
      <c r="E4" s="25"/>
      <c r="F4" s="25"/>
      <c r="G4" s="25"/>
      <c r="H4" s="48">
        <f>SUM(H3:H3)</f>
        <v>550</v>
      </c>
    </row>
    <row r="5" spans="2:9" ht="15.6" x14ac:dyDescent="0.3">
      <c r="B5" s="11"/>
      <c r="C5" s="12"/>
      <c r="D5" s="13"/>
      <c r="E5" s="6"/>
      <c r="F5" s="6"/>
      <c r="G5" s="6"/>
      <c r="H5" s="14"/>
    </row>
    <row r="6" spans="2:9" ht="15.6" x14ac:dyDescent="0.3">
      <c r="B6" s="11"/>
      <c r="C6" s="12"/>
      <c r="D6" s="13"/>
      <c r="E6" s="6"/>
      <c r="F6" s="6"/>
      <c r="G6" s="6"/>
      <c r="H6" s="14"/>
    </row>
    <row r="7" spans="2:9" x14ac:dyDescent="0.3">
      <c r="B7" s="15"/>
      <c r="C7" s="6" t="s">
        <v>8</v>
      </c>
      <c r="D7" s="6"/>
      <c r="E7" s="5">
        <f>B3</f>
        <v>1</v>
      </c>
      <c r="F7"/>
      <c r="G7"/>
      <c r="H7"/>
    </row>
    <row r="8" spans="2:9" x14ac:dyDescent="0.3">
      <c r="B8" s="15"/>
      <c r="C8" s="6"/>
      <c r="D8" s="6"/>
      <c r="E8" s="5"/>
      <c r="F8"/>
      <c r="G8"/>
      <c r="H8"/>
    </row>
    <row r="9" spans="2:9" x14ac:dyDescent="0.3">
      <c r="B9" s="15"/>
      <c r="C9" s="6"/>
      <c r="D9" s="6"/>
      <c r="E9" s="5"/>
      <c r="F9"/>
      <c r="G9"/>
      <c r="H9"/>
    </row>
    <row r="10" spans="2:9" x14ac:dyDescent="0.3">
      <c r="B10" s="41"/>
    </row>
    <row r="11" spans="2:9" x14ac:dyDescent="0.3">
      <c r="B11" s="41"/>
      <c r="C11" s="73" t="s">
        <v>12</v>
      </c>
      <c r="D11" s="73"/>
      <c r="E11" s="73"/>
      <c r="F11" s="73"/>
      <c r="G11" s="73"/>
      <c r="H11" s="73"/>
    </row>
  </sheetData>
  <mergeCells count="2">
    <mergeCell ref="B1:H1"/>
    <mergeCell ref="C11:H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BreakPreview" zoomScale="91" zoomScaleNormal="100" zoomScaleSheetLayoutView="91" workbookViewId="0">
      <selection activeCell="H8" sqref="H8"/>
    </sheetView>
  </sheetViews>
  <sheetFormatPr defaultColWidth="9.109375" defaultRowHeight="14.4" x14ac:dyDescent="0.3"/>
  <cols>
    <col min="1" max="1" width="9.109375" style="34"/>
    <col min="2" max="2" width="5.109375" style="35" customWidth="1"/>
    <col min="3" max="3" width="36.44140625" style="34" customWidth="1"/>
    <col min="4" max="4" width="11.109375" style="34" customWidth="1"/>
    <col min="5" max="5" width="13.88671875" style="34" customWidth="1"/>
    <col min="6" max="6" width="20.88671875" style="34" customWidth="1"/>
    <col min="7" max="7" width="20.44140625" style="34" customWidth="1"/>
    <col min="8" max="8" width="16.21875" style="34" customWidth="1"/>
    <col min="9" max="9" width="15.33203125" style="34" customWidth="1"/>
    <col min="10" max="16384" width="9.109375" style="34"/>
  </cols>
  <sheetData>
    <row r="1" spans="1:9" ht="83.25" customHeight="1" x14ac:dyDescent="0.3">
      <c r="B1" s="72" t="s">
        <v>78</v>
      </c>
      <c r="C1" s="72"/>
      <c r="D1" s="72"/>
      <c r="E1" s="72"/>
      <c r="F1" s="72"/>
      <c r="G1" s="72"/>
      <c r="H1" s="72"/>
      <c r="I1" s="72"/>
    </row>
    <row r="2" spans="1:9" ht="46.8" x14ac:dyDescent="0.3">
      <c r="B2" s="19" t="s">
        <v>0</v>
      </c>
      <c r="C2" s="19" t="s">
        <v>1</v>
      </c>
      <c r="D2" s="19" t="s">
        <v>17</v>
      </c>
      <c r="E2" s="19" t="s">
        <v>11</v>
      </c>
      <c r="F2" s="19" t="s">
        <v>2</v>
      </c>
      <c r="G2" s="19" t="s">
        <v>3</v>
      </c>
      <c r="H2" s="20" t="s">
        <v>18</v>
      </c>
      <c r="I2" s="20" t="s">
        <v>9</v>
      </c>
    </row>
    <row r="3" spans="1:9" x14ac:dyDescent="0.3">
      <c r="B3" s="16">
        <v>1</v>
      </c>
      <c r="C3" s="4" t="s">
        <v>79</v>
      </c>
      <c r="D3" s="74" t="s">
        <v>80</v>
      </c>
      <c r="E3" s="75">
        <v>43538</v>
      </c>
      <c r="F3" s="2" t="s">
        <v>81</v>
      </c>
      <c r="G3" s="54">
        <v>0.38</v>
      </c>
      <c r="H3" s="76">
        <v>15</v>
      </c>
      <c r="I3" s="27">
        <v>550</v>
      </c>
    </row>
    <row r="4" spans="1:9" x14ac:dyDescent="0.3">
      <c r="A4" s="24"/>
      <c r="B4" s="16">
        <v>2</v>
      </c>
      <c r="C4" s="56" t="s">
        <v>34</v>
      </c>
      <c r="D4" s="65" t="s">
        <v>75</v>
      </c>
      <c r="E4" s="77">
        <v>43546</v>
      </c>
      <c r="F4" s="42" t="s">
        <v>36</v>
      </c>
      <c r="G4" s="54">
        <v>0.22</v>
      </c>
      <c r="H4" s="76">
        <v>12</v>
      </c>
      <c r="I4" s="27">
        <v>550</v>
      </c>
    </row>
    <row r="5" spans="1:9" ht="15.6" x14ac:dyDescent="0.3">
      <c r="B5" s="25"/>
      <c r="C5" s="21" t="s">
        <v>7</v>
      </c>
      <c r="D5" s="28"/>
      <c r="E5" s="28"/>
      <c r="F5" s="25"/>
      <c r="G5" s="25"/>
      <c r="H5" s="66">
        <f>SUM(H3:H4)</f>
        <v>27</v>
      </c>
      <c r="I5" s="48">
        <f>SUM(I3:I4)</f>
        <v>1100</v>
      </c>
    </row>
    <row r="6" spans="1:9" x14ac:dyDescent="0.3">
      <c r="B6" s="3"/>
      <c r="C6" s="3"/>
      <c r="D6" s="3"/>
      <c r="E6" s="3"/>
      <c r="F6" s="3"/>
      <c r="G6" s="3"/>
      <c r="H6" s="55"/>
      <c r="I6" s="3"/>
    </row>
    <row r="7" spans="1:9" x14ac:dyDescent="0.3">
      <c r="B7"/>
      <c r="C7" s="6" t="s">
        <v>8</v>
      </c>
      <c r="D7" s="6"/>
      <c r="E7" s="5">
        <v>13</v>
      </c>
      <c r="F7"/>
      <c r="G7"/>
      <c r="H7" s="69">
        <v>432</v>
      </c>
      <c r="I7" s="53"/>
    </row>
    <row r="8" spans="1:9" x14ac:dyDescent="0.3">
      <c r="B8"/>
      <c r="C8" s="6"/>
      <c r="D8" s="6"/>
      <c r="E8" s="5"/>
      <c r="F8"/>
      <c r="G8"/>
      <c r="H8" s="15"/>
      <c r="I8"/>
    </row>
    <row r="9" spans="1:9" x14ac:dyDescent="0.3">
      <c r="B9" s="3"/>
      <c r="C9" s="3"/>
      <c r="D9" s="3"/>
      <c r="E9" s="3"/>
      <c r="F9" s="3"/>
      <c r="G9" s="3"/>
      <c r="H9" s="55"/>
      <c r="I9" s="3"/>
    </row>
    <row r="10" spans="1:9" x14ac:dyDescent="0.3">
      <c r="B10" s="3"/>
      <c r="C10" s="73" t="s">
        <v>12</v>
      </c>
      <c r="D10" s="73"/>
      <c r="E10" s="73"/>
      <c r="F10" s="73"/>
      <c r="G10" s="73"/>
      <c r="H10" s="73"/>
      <c r="I10" s="3"/>
    </row>
  </sheetData>
  <mergeCells count="2">
    <mergeCell ref="B1:I1"/>
    <mergeCell ref="C10:H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заявки</vt:lpstr>
      <vt:lpstr>заявки аннулир</vt:lpstr>
      <vt:lpstr>договора</vt:lpstr>
      <vt:lpstr>договора растор</vt:lpstr>
      <vt:lpstr>выполненные присоед-я</vt:lpstr>
      <vt:lpstr>'выполненные присоед-я'!Область_печати</vt:lpstr>
      <vt:lpstr>договора!Область_печати</vt:lpstr>
      <vt:lpstr>'договора растор'!Область_печати</vt:lpstr>
      <vt:lpstr>заявки!Область_печати</vt:lpstr>
      <vt:lpstr>'заявки аннулир'!Область_печати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2019-04-04T01:35:25Z</dcterms:modified>
</cp:coreProperties>
</file>