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Print_Area" localSheetId="4">'выполненные присоед-я'!$B$1:$I$18</definedName>
    <definedName name="_xlnm.Print_Area" localSheetId="2">договора!$B$1:$I$15</definedName>
    <definedName name="_xlnm.Print_Area" localSheetId="3">'договора растор'!$B$1:$H$11</definedName>
    <definedName name="_xlnm.Print_Area" localSheetId="0">заявки!$B$1:$G$13</definedName>
    <definedName name="_xlnm.Print_Area" localSheetId="1">'заявки аннулир'!$B$1:$G$14</definedName>
  </definedNames>
  <calcPr calcId="145621"/>
</workbook>
</file>

<file path=xl/calcChain.xml><?xml version="1.0" encoding="utf-8"?>
<calcChain xmlns="http://schemas.openxmlformats.org/spreadsheetml/2006/main">
  <c r="I11" i="6" l="1"/>
  <c r="H11" i="6"/>
  <c r="I8" i="4"/>
  <c r="E10" i="5"/>
  <c r="G8" i="5"/>
  <c r="G10" i="5" s="1"/>
  <c r="G7" i="1"/>
  <c r="H4" i="7" l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отправили почтой 08.02.2019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письмо о недостающих документах получил 21.01</t>
        </r>
      </text>
    </comment>
  </commentList>
</comments>
</file>

<file path=xl/sharedStrings.xml><?xml version="1.0" encoding="utf-8"?>
<sst xmlns="http://schemas.openxmlformats.org/spreadsheetml/2006/main" count="121" uniqueCount="73">
  <si>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</si>
  <si>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</si>
  <si>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</si>
  <si>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</si>
  <si>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</si>
  <si>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</si>
  <si>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</si>
  <si>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</si>
  <si>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</si>
  <si>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</si>
  <si>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</si>
  <si>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</si>
  <si>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</si>
  <si>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</si>
  <si>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А.В. Портнягин</t>
  </si>
  <si>
    <t>ООО "Назаровкая сельхозтехника"</t>
  </si>
  <si>
    <t>Борщ Борис Михайлович</t>
  </si>
  <si>
    <t>п.Солонцы, ул.Каминная, д.19</t>
  </si>
  <si>
    <t>Канавцева Ирина Валерьевна</t>
  </si>
  <si>
    <t>п.Тинской, ул.Вокзальная, д.22Б</t>
  </si>
  <si>
    <t>п.Солонцы, ул.Каминная, д.27</t>
  </si>
  <si>
    <t>Тимошенко Андрей Алексеевич</t>
  </si>
  <si>
    <t>п.Солонцы, ул.Лесная, д.2, кв.1</t>
  </si>
  <si>
    <t>З-07</t>
  </si>
  <si>
    <t>п.Солонцы, ул.Лесная, д.2, кв.2</t>
  </si>
  <si>
    <t>Жилина Ольга Васильевна</t>
  </si>
  <si>
    <t>З-08</t>
  </si>
  <si>
    <t>п.Кедровый, ул.Гвардейская, д.10, кв.119</t>
  </si>
  <si>
    <t>Администрация п.Кедровый</t>
  </si>
  <si>
    <t>З-10</t>
  </si>
  <si>
    <t>п.Кедровый, ул.Промзона 1, кв.10</t>
  </si>
  <si>
    <t>З-11</t>
  </si>
  <si>
    <t>Константинов Владимир Николаевич</t>
  </si>
  <si>
    <t>с/с Шуваевский, ТСН ФК "Шарье", пр.В.Деменкова, д.17</t>
  </si>
  <si>
    <t>Директор ООО ЭСК "Энергия"                                                                                                              А.В. Портнягин</t>
  </si>
  <si>
    <t>Кропп Альберт Юрьевич</t>
  </si>
  <si>
    <t>4-C/2019</t>
  </si>
  <si>
    <t>РЕЕСТР
заявок на технологическое присоединение
к электрическим сетям по ООО ЭСК "Энергия"
за февраль 2019 года</t>
  </si>
  <si>
    <t>ООО "Стройтех-2002"</t>
  </si>
  <si>
    <t>З-13</t>
  </si>
  <si>
    <t>п.Солонцы, ул.Зеленогорская, уч.11-2, ул.Рассветная уч.15-2</t>
  </si>
  <si>
    <t>МКУ "Управление городским хозяйством"</t>
  </si>
  <si>
    <t>З-14</t>
  </si>
  <si>
    <t>г.Назарово, ул.Центральная, д.17Г</t>
  </si>
  <si>
    <t>ООО "Вертикаль"</t>
  </si>
  <si>
    <t>З-15</t>
  </si>
  <si>
    <t>п.Кедровый, ул.Жуковского, д.9, стр.4</t>
  </si>
  <si>
    <t>З-17</t>
  </si>
  <si>
    <t>РЕЕСТР
аннулированных заявок на технологическое присоединение
к электрическим сетям по ООО ЭСК "Энергия за февраль 2019 года</t>
  </si>
  <si>
    <t>Воскобойник Наталья Генриховна</t>
  </si>
  <si>
    <t>З-16</t>
  </si>
  <si>
    <t>п.Кедровый, ул.0-ая, стр.1173/4</t>
  </si>
  <si>
    <t>РЕЕСТР
договоров на технологическое присоединение
к электрическим сетям по ООО ЭСК "Энергия"
за февраль 2019 года</t>
  </si>
  <si>
    <t>1-Н/2019</t>
  </si>
  <si>
    <t>г.Назарово, 200м юго-восточнее от зд по ул.1-я Коммунальная, д.5, стр.2</t>
  </si>
  <si>
    <t>2-C/2019</t>
  </si>
  <si>
    <t>3-К/2019</t>
  </si>
  <si>
    <t>6-C/2019</t>
  </si>
  <si>
    <t>1-Е/2019</t>
  </si>
  <si>
    <t>РЕЕСТР
расторгнутых договоров на технологическое присоединение
к электрическим сетям по ООО ЭСК "Энергия"
за февраль 2019 года</t>
  </si>
  <si>
    <t>РЕЕСТР
выполненных присоединений
к электрическим сетям ООО ЭСК "Энергия"
за февраль 2019 года</t>
  </si>
  <si>
    <t>Номер акта</t>
  </si>
  <si>
    <t>Присоединенная мощность, кВт</t>
  </si>
  <si>
    <t>1-Т/2019</t>
  </si>
  <si>
    <t>ИП Итченко Виктор Дмитриевич</t>
  </si>
  <si>
    <t>9-Т/2018</t>
  </si>
  <si>
    <t>п.Тинской, ул.Лазо, д.31а</t>
  </si>
  <si>
    <t>Тарасов Андрей Васильевич</t>
  </si>
  <si>
    <t>19-С/2018</t>
  </si>
  <si>
    <t>п.Солонцы, ул.Рассветная, д.13-3</t>
  </si>
  <si>
    <t>Боюн Инна Александровна</t>
  </si>
  <si>
    <t>18-С/2018</t>
  </si>
  <si>
    <t>п.Солонцы ул.Каминная,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</si>
</sst>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vertical="center"/>
    </xf>
    <xf numFmtId="164" fontId="0" fillId="0" borderId="0" xfId="0" applyNumberFormat="1"/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13"/>
  <sheetViews>
    <sheetView view="pageBreakPreview" zoomScale="96" zoomScaleNormal="100" zoomScaleSheetLayoutView="96" workbookViewId="0">
      <selection activeCell="C6" sqref="C6"/>
    </sheetView>
  </sheetViews>
  <sheetFormatPr defaultColWidth="9.109375" defaultRowHeight="14.4" x14ac:dyDescent="0.3"/>
  <cols>
    <col min="1" max="1" width="9.109375" style="26"/>
    <col min="2" max="2" width="6" style="26" customWidth="1"/>
    <col min="3" max="3" width="35.44140625" style="26" customWidth="1"/>
    <col min="4" max="4" width="9.33203125" style="26" customWidth="1"/>
    <col min="5" max="5" width="23.109375" style="26" customWidth="1"/>
    <col min="6" max="6" width="16.88671875" style="26" customWidth="1"/>
    <col min="7" max="7" width="16.109375" style="26" customWidth="1"/>
    <col min="8" max="16384" width="9.109375" style="26"/>
  </cols>
  <sheetData>
    <row r="1" spans="2:7" ht="82.5" customHeight="1" x14ac:dyDescent="0.3">
      <c r="B1" s="49" t="s">
        <v>37</v>
      </c>
      <c r="C1" s="49"/>
      <c r="D1" s="49"/>
      <c r="E1" s="49"/>
      <c r="F1" s="49"/>
      <c r="G1" s="49"/>
    </row>
    <row r="2" spans="2:7" ht="46.8" x14ac:dyDescent="0.3">
      <c r="B2" s="34" t="s">
        <v>0</v>
      </c>
      <c r="C2" s="34" t="s">
        <v>1</v>
      </c>
      <c r="D2" s="34" t="s">
        <v>10</v>
      </c>
      <c r="E2" s="34" t="s">
        <v>2</v>
      </c>
      <c r="F2" s="34" t="s">
        <v>3</v>
      </c>
      <c r="G2" s="35" t="s">
        <v>4</v>
      </c>
    </row>
    <row r="3" spans="2:7" ht="20.399999999999999" x14ac:dyDescent="0.3">
      <c r="B3" s="1">
        <v>1</v>
      </c>
      <c r="C3" s="4" t="s">
        <v>38</v>
      </c>
      <c r="D3" s="36" t="s">
        <v>39</v>
      </c>
      <c r="E3" s="2" t="s">
        <v>40</v>
      </c>
      <c r="F3" s="53">
        <v>0.38</v>
      </c>
      <c r="G3" s="54">
        <v>30</v>
      </c>
    </row>
    <row r="4" spans="2:7" x14ac:dyDescent="0.3">
      <c r="B4" s="1">
        <v>2</v>
      </c>
      <c r="C4" s="1" t="s">
        <v>41</v>
      </c>
      <c r="D4" s="36" t="s">
        <v>42</v>
      </c>
      <c r="E4" s="55" t="s">
        <v>43</v>
      </c>
      <c r="F4" s="56">
        <v>0.22</v>
      </c>
      <c r="G4" s="57">
        <v>15</v>
      </c>
    </row>
    <row r="5" spans="2:7" ht="20.399999999999999" x14ac:dyDescent="0.3">
      <c r="B5" s="1">
        <v>3</v>
      </c>
      <c r="C5" s="8" t="s">
        <v>44</v>
      </c>
      <c r="D5" s="36" t="s">
        <v>45</v>
      </c>
      <c r="E5" s="58" t="s">
        <v>46</v>
      </c>
      <c r="F5" s="1">
        <v>0.38</v>
      </c>
      <c r="G5" s="12">
        <v>200</v>
      </c>
    </row>
    <row r="6" spans="2:7" x14ac:dyDescent="0.3">
      <c r="B6" s="1">
        <v>4</v>
      </c>
      <c r="C6" s="39" t="s">
        <v>28</v>
      </c>
      <c r="D6" s="36" t="s">
        <v>47</v>
      </c>
      <c r="E6" s="58" t="s">
        <v>30</v>
      </c>
      <c r="F6" s="1">
        <v>0.38</v>
      </c>
      <c r="G6" s="12">
        <v>150</v>
      </c>
    </row>
    <row r="7" spans="2:7" ht="15.6" x14ac:dyDescent="0.3">
      <c r="B7" s="39"/>
      <c r="C7" s="21" t="s">
        <v>7</v>
      </c>
      <c r="D7" s="59"/>
      <c r="E7" s="39"/>
      <c r="F7" s="39"/>
      <c r="G7" s="46">
        <f>SUM(G3:G6)</f>
        <v>395</v>
      </c>
    </row>
    <row r="8" spans="2:7" x14ac:dyDescent="0.3">
      <c r="B8" s="40"/>
      <c r="C8" s="40"/>
      <c r="D8" s="47"/>
      <c r="E8" s="40"/>
      <c r="F8" s="40"/>
      <c r="G8" s="45"/>
    </row>
    <row r="9" spans="2:7" x14ac:dyDescent="0.3">
      <c r="B9" s="40"/>
      <c r="C9" s="60"/>
      <c r="D9" s="61"/>
      <c r="E9" s="42"/>
      <c r="F9" s="40"/>
      <c r="G9" s="40"/>
    </row>
    <row r="10" spans="2:7" x14ac:dyDescent="0.3">
      <c r="B10" s="40"/>
      <c r="C10" s="42" t="s">
        <v>8</v>
      </c>
      <c r="D10" s="43"/>
      <c r="E10" s="42">
        <v>16</v>
      </c>
      <c r="F10" s="40"/>
      <c r="G10" s="40"/>
    </row>
    <row r="11" spans="2:7" x14ac:dyDescent="0.3">
      <c r="B11" s="40"/>
      <c r="C11" s="40"/>
      <c r="D11" s="47"/>
      <c r="E11" s="40"/>
      <c r="F11" s="40"/>
      <c r="G11" s="40"/>
    </row>
    <row r="12" spans="2:7" x14ac:dyDescent="0.3">
      <c r="B12" s="40"/>
      <c r="C12" s="40"/>
      <c r="D12" s="47"/>
      <c r="E12" s="40"/>
      <c r="F12" s="40"/>
      <c r="G12" s="40"/>
    </row>
    <row r="13" spans="2:7" x14ac:dyDescent="0.3">
      <c r="B13" s="50" t="s">
        <v>34</v>
      </c>
      <c r="C13" s="50"/>
      <c r="D13" s="50"/>
      <c r="E13" s="50"/>
      <c r="F13" s="50"/>
      <c r="G13" s="50"/>
    </row>
  </sheetData>
  <mergeCells count="2">
    <mergeCell ref="B1:G1"/>
    <mergeCell ref="B13:G1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view="pageBreakPreview" zoomScale="96" zoomScaleNormal="100" zoomScaleSheetLayoutView="96" workbookViewId="0">
      <selection activeCell="B1" sqref="B1:G14"/>
    </sheetView>
  </sheetViews>
  <sheetFormatPr defaultRowHeight="14.4" x14ac:dyDescent="0.3"/>
  <cols>
    <col min="2" max="2" width="6" customWidth="1"/>
    <col min="3" max="3" width="35.44140625" customWidth="1"/>
    <col min="4" max="4" width="11.21875" customWidth="1"/>
    <col min="5" max="5" width="27.88671875" customWidth="1"/>
    <col min="6" max="6" width="16.88671875" customWidth="1"/>
    <col min="7" max="7" width="16.109375" customWidth="1"/>
  </cols>
  <sheetData>
    <row r="1" spans="2:7" ht="85.5" customHeight="1" x14ac:dyDescent="0.3">
      <c r="B1" s="51" t="s">
        <v>48</v>
      </c>
      <c r="C1" s="51"/>
      <c r="D1" s="51"/>
      <c r="E1" s="51"/>
      <c r="F1" s="51"/>
      <c r="G1" s="51"/>
    </row>
    <row r="2" spans="2:7" ht="81.75" customHeight="1" x14ac:dyDescent="0.3">
      <c r="B2" s="23" t="s">
        <v>0</v>
      </c>
      <c r="C2" s="23" t="s">
        <v>1</v>
      </c>
      <c r="D2" s="34" t="s">
        <v>10</v>
      </c>
      <c r="E2" s="23" t="s">
        <v>2</v>
      </c>
      <c r="F2" s="23" t="s">
        <v>3</v>
      </c>
      <c r="G2" s="24" t="s">
        <v>4</v>
      </c>
    </row>
    <row r="3" spans="2:7" x14ac:dyDescent="0.3">
      <c r="B3" s="18">
        <v>1</v>
      </c>
      <c r="C3" s="8" t="s">
        <v>25</v>
      </c>
      <c r="D3" s="36" t="s">
        <v>26</v>
      </c>
      <c r="E3" s="58" t="s">
        <v>27</v>
      </c>
      <c r="F3" s="33">
        <v>0.22</v>
      </c>
      <c r="G3" s="62">
        <v>5</v>
      </c>
    </row>
    <row r="4" spans="2:7" x14ac:dyDescent="0.3">
      <c r="B4" s="18">
        <v>2</v>
      </c>
      <c r="C4" s="8" t="s">
        <v>21</v>
      </c>
      <c r="D4" s="36" t="s">
        <v>23</v>
      </c>
      <c r="E4" s="2" t="s">
        <v>24</v>
      </c>
      <c r="F4" s="33">
        <v>0.38</v>
      </c>
      <c r="G4" s="62">
        <v>15</v>
      </c>
    </row>
    <row r="5" spans="2:7" x14ac:dyDescent="0.3">
      <c r="B5" s="18">
        <v>3</v>
      </c>
      <c r="C5" s="39" t="s">
        <v>49</v>
      </c>
      <c r="D5" s="36" t="s">
        <v>50</v>
      </c>
      <c r="E5" s="58" t="s">
        <v>51</v>
      </c>
      <c r="F5" s="1">
        <v>0.38</v>
      </c>
      <c r="G5" s="12">
        <v>15</v>
      </c>
    </row>
    <row r="6" spans="2:7" x14ac:dyDescent="0.3">
      <c r="B6" s="18">
        <v>4</v>
      </c>
      <c r="C6" s="39" t="s">
        <v>28</v>
      </c>
      <c r="D6" s="36" t="s">
        <v>29</v>
      </c>
      <c r="E6" s="58" t="s">
        <v>30</v>
      </c>
      <c r="F6" s="1">
        <v>0.38</v>
      </c>
      <c r="G6" s="12">
        <v>150</v>
      </c>
    </row>
    <row r="7" spans="2:7" x14ac:dyDescent="0.3">
      <c r="B7" s="18">
        <v>5</v>
      </c>
      <c r="C7" s="39" t="s">
        <v>28</v>
      </c>
      <c r="D7" s="36" t="s">
        <v>31</v>
      </c>
      <c r="E7" s="58" t="s">
        <v>30</v>
      </c>
      <c r="F7" s="1">
        <v>0.38</v>
      </c>
      <c r="G7" s="12">
        <v>400</v>
      </c>
    </row>
    <row r="8" spans="2:7" ht="15.6" x14ac:dyDescent="0.3">
      <c r="B8" s="18"/>
      <c r="C8" s="21" t="s">
        <v>7</v>
      </c>
      <c r="D8" s="44"/>
      <c r="E8" s="38"/>
      <c r="F8" s="33"/>
      <c r="G8" s="63">
        <f>SUM(G3:G7)</f>
        <v>585</v>
      </c>
    </row>
    <row r="10" spans="2:7" x14ac:dyDescent="0.3">
      <c r="C10" s="6" t="s">
        <v>8</v>
      </c>
      <c r="D10" s="13"/>
      <c r="E10" s="6">
        <f>B7</f>
        <v>5</v>
      </c>
      <c r="F10" s="3"/>
      <c r="G10" s="7">
        <f>G8</f>
        <v>585</v>
      </c>
    </row>
    <row r="14" spans="2:7" x14ac:dyDescent="0.3">
      <c r="B14" s="52" t="s">
        <v>13</v>
      </c>
      <c r="C14" s="52"/>
      <c r="D14" s="52"/>
      <c r="E14" s="52"/>
      <c r="F14" s="52"/>
      <c r="G14" s="52"/>
    </row>
  </sheetData>
  <mergeCells count="2">
    <mergeCell ref="B1:G1"/>
    <mergeCell ref="B14:G1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B1:J15"/>
  <sheetViews>
    <sheetView view="pageBreakPreview" zoomScale="91" zoomScaleNormal="100" zoomScaleSheetLayoutView="91" workbookViewId="0">
      <selection activeCell="C3" sqref="C3"/>
    </sheetView>
  </sheetViews>
  <sheetFormatPr defaultColWidth="9.109375" defaultRowHeight="14.4" x14ac:dyDescent="0.3"/>
  <cols>
    <col min="1" max="1" width="9.109375" style="40"/>
    <col min="2" max="2" width="5.109375" style="41" customWidth="1"/>
    <col min="3" max="3" width="36.21875" style="40" customWidth="1"/>
    <col min="4" max="4" width="12.21875" style="40" customWidth="1"/>
    <col min="5" max="5" width="22.33203125" style="40" customWidth="1"/>
    <col min="6" max="6" width="14.109375" style="40" customWidth="1"/>
    <col min="7" max="7" width="14.88671875" style="40" customWidth="1"/>
    <col min="8" max="8" width="14.33203125" style="40" customWidth="1"/>
    <col min="9" max="9" width="11.5546875" style="40" customWidth="1"/>
    <col min="10" max="10" width="22.33203125" style="40" customWidth="1"/>
    <col min="11" max="16384" width="9.109375" style="40"/>
  </cols>
  <sheetData>
    <row r="1" spans="2:10" ht="81.75" customHeight="1" x14ac:dyDescent="0.3">
      <c r="B1" s="51" t="s">
        <v>52</v>
      </c>
      <c r="C1" s="51"/>
      <c r="D1" s="51"/>
      <c r="E1" s="51"/>
      <c r="F1" s="51"/>
      <c r="G1" s="51"/>
      <c r="H1" s="51"/>
      <c r="I1" s="51"/>
    </row>
    <row r="2" spans="2:10" ht="36" x14ac:dyDescent="0.3">
      <c r="B2" s="23" t="s">
        <v>0</v>
      </c>
      <c r="C2" s="23" t="s">
        <v>1</v>
      </c>
      <c r="D2" s="23" t="s">
        <v>5</v>
      </c>
      <c r="E2" s="23" t="s">
        <v>2</v>
      </c>
      <c r="F2" s="27" t="s">
        <v>3</v>
      </c>
      <c r="G2" s="27" t="s">
        <v>4</v>
      </c>
      <c r="H2" s="27" t="s">
        <v>6</v>
      </c>
      <c r="I2" s="64" t="s">
        <v>9</v>
      </c>
    </row>
    <row r="3" spans="2:10" ht="30.6" x14ac:dyDescent="0.3">
      <c r="B3" s="31">
        <v>1</v>
      </c>
      <c r="C3" s="1" t="s">
        <v>15</v>
      </c>
      <c r="D3" s="65" t="s">
        <v>53</v>
      </c>
      <c r="E3" s="55" t="s">
        <v>54</v>
      </c>
      <c r="F3" s="30">
        <v>6</v>
      </c>
      <c r="G3" s="30">
        <v>100</v>
      </c>
      <c r="H3" s="33">
        <v>4</v>
      </c>
      <c r="I3" s="66">
        <v>39176.400000000001</v>
      </c>
      <c r="J3" s="45"/>
    </row>
    <row r="4" spans="2:10" x14ac:dyDescent="0.3">
      <c r="B4" s="31">
        <v>2</v>
      </c>
      <c r="C4" s="8" t="s">
        <v>21</v>
      </c>
      <c r="D4" s="67" t="s">
        <v>55</v>
      </c>
      <c r="E4" s="2" t="s">
        <v>22</v>
      </c>
      <c r="F4" s="9">
        <v>0.38</v>
      </c>
      <c r="G4" s="68">
        <v>15</v>
      </c>
      <c r="H4" s="33">
        <v>4</v>
      </c>
      <c r="I4" s="66">
        <v>550</v>
      </c>
    </row>
    <row r="5" spans="2:10" ht="20.399999999999999" x14ac:dyDescent="0.3">
      <c r="B5" s="31">
        <v>3</v>
      </c>
      <c r="C5" s="8" t="s">
        <v>44</v>
      </c>
      <c r="D5" s="69" t="s">
        <v>56</v>
      </c>
      <c r="E5" s="58" t="s">
        <v>46</v>
      </c>
      <c r="F5" s="29">
        <v>0.38</v>
      </c>
      <c r="G5" s="30">
        <v>200</v>
      </c>
      <c r="H5" s="33">
        <v>6</v>
      </c>
      <c r="I5" s="66">
        <v>58764.6</v>
      </c>
    </row>
    <row r="6" spans="2:10" x14ac:dyDescent="0.3">
      <c r="B6" s="31">
        <v>4</v>
      </c>
      <c r="C6" s="37" t="s">
        <v>16</v>
      </c>
      <c r="D6" s="67" t="s">
        <v>57</v>
      </c>
      <c r="E6" s="2" t="s">
        <v>17</v>
      </c>
      <c r="F6" s="29">
        <v>0.38</v>
      </c>
      <c r="G6" s="30">
        <v>15</v>
      </c>
      <c r="H6" s="33">
        <v>4</v>
      </c>
      <c r="I6" s="66">
        <v>550</v>
      </c>
    </row>
    <row r="7" spans="2:10" ht="20.399999999999999" x14ac:dyDescent="0.3">
      <c r="B7" s="31">
        <v>5</v>
      </c>
      <c r="C7" s="1" t="s">
        <v>32</v>
      </c>
      <c r="D7" s="10" t="s">
        <v>58</v>
      </c>
      <c r="E7" s="58" t="s">
        <v>33</v>
      </c>
      <c r="F7" s="70">
        <v>0.38</v>
      </c>
      <c r="G7" s="71">
        <v>15</v>
      </c>
      <c r="H7" s="33">
        <v>4</v>
      </c>
      <c r="I7" s="66">
        <v>550</v>
      </c>
    </row>
    <row r="8" spans="2:10" ht="15.6" x14ac:dyDescent="0.3">
      <c r="B8" s="19"/>
      <c r="C8" s="25" t="s">
        <v>7</v>
      </c>
      <c r="D8" s="33"/>
      <c r="E8" s="29"/>
      <c r="F8" s="29"/>
      <c r="G8" s="29"/>
      <c r="H8" s="29"/>
      <c r="I8" s="72">
        <f>SUM(I3:I7)</f>
        <v>99591</v>
      </c>
    </row>
    <row r="9" spans="2:10" ht="15.6" x14ac:dyDescent="0.3">
      <c r="B9" s="13"/>
      <c r="C9" s="14"/>
      <c r="D9" s="15"/>
      <c r="E9" s="6"/>
      <c r="F9" s="6"/>
      <c r="G9" s="6"/>
      <c r="H9" s="6"/>
      <c r="I9" s="16"/>
    </row>
    <row r="10" spans="2:10" ht="41.4" customHeight="1" x14ac:dyDescent="0.3">
      <c r="B10" s="13"/>
      <c r="C10" s="14"/>
      <c r="D10" s="15"/>
      <c r="E10" s="6"/>
      <c r="F10" s="6"/>
      <c r="G10" s="6"/>
      <c r="H10" s="6"/>
      <c r="I10" s="16"/>
    </row>
    <row r="11" spans="2:10" x14ac:dyDescent="0.3">
      <c r="B11" s="17"/>
      <c r="C11" s="6" t="s">
        <v>8</v>
      </c>
      <c r="D11" s="6"/>
      <c r="E11" s="5">
        <v>13</v>
      </c>
      <c r="F11"/>
      <c r="G11"/>
      <c r="H11"/>
      <c r="I11" s="73"/>
    </row>
    <row r="12" spans="2:10" x14ac:dyDescent="0.3">
      <c r="B12" s="17"/>
      <c r="C12" s="6"/>
      <c r="D12" s="6"/>
      <c r="E12" s="5"/>
      <c r="F12"/>
      <c r="G12"/>
      <c r="H12"/>
      <c r="I12" s="73"/>
    </row>
    <row r="13" spans="2:10" x14ac:dyDescent="0.3">
      <c r="B13" s="17"/>
      <c r="C13" s="6"/>
      <c r="D13" s="6"/>
      <c r="E13" s="5"/>
      <c r="F13"/>
      <c r="G13"/>
      <c r="H13"/>
      <c r="I13" s="73"/>
    </row>
    <row r="14" spans="2:10" x14ac:dyDescent="0.3">
      <c r="B14" s="48"/>
      <c r="C14" s="3"/>
      <c r="D14" s="3"/>
      <c r="E14" s="3"/>
      <c r="F14" s="3"/>
      <c r="G14" s="3"/>
      <c r="H14" s="3"/>
      <c r="I14" s="7"/>
    </row>
    <row r="15" spans="2:10" x14ac:dyDescent="0.3">
      <c r="B15" s="48"/>
      <c r="C15" s="52" t="s">
        <v>12</v>
      </c>
      <c r="D15" s="52"/>
      <c r="E15" s="52"/>
      <c r="F15" s="52"/>
      <c r="G15" s="52"/>
      <c r="H15" s="52"/>
      <c r="I15" s="52"/>
    </row>
  </sheetData>
  <mergeCells count="2">
    <mergeCell ref="B1:I1"/>
    <mergeCell ref="C15:I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view="pageBreakPreview" zoomScale="91" zoomScaleNormal="100" zoomScaleSheetLayoutView="91" workbookViewId="0">
      <selection activeCell="C4" sqref="C4"/>
    </sheetView>
  </sheetViews>
  <sheetFormatPr defaultColWidth="9.109375" defaultRowHeight="14.4" x14ac:dyDescent="0.3"/>
  <cols>
    <col min="1" max="1" width="9.109375" style="3"/>
    <col min="2" max="2" width="5.109375" style="11" customWidth="1"/>
    <col min="3" max="3" width="35.33203125" style="3" customWidth="1"/>
    <col min="4" max="4" width="11.109375" style="3" customWidth="1"/>
    <col min="5" max="5" width="22.33203125" style="3" customWidth="1"/>
    <col min="6" max="6" width="14.109375" style="3" customWidth="1"/>
    <col min="7" max="7" width="14.88671875" style="3" customWidth="1"/>
    <col min="8" max="8" width="9.44140625" style="3" customWidth="1"/>
    <col min="9" max="9" width="22.33203125" style="3" customWidth="1"/>
    <col min="10" max="16384" width="9.109375" style="3"/>
  </cols>
  <sheetData>
    <row r="1" spans="2:9" ht="81.75" customHeight="1" x14ac:dyDescent="0.3">
      <c r="B1" s="51" t="s">
        <v>59</v>
      </c>
      <c r="C1" s="51"/>
      <c r="D1" s="51"/>
      <c r="E1" s="51"/>
      <c r="F1" s="51"/>
      <c r="G1" s="51"/>
      <c r="H1" s="51"/>
    </row>
    <row r="2" spans="2:9" ht="43.2" x14ac:dyDescent="0.3">
      <c r="B2" s="23" t="s">
        <v>0</v>
      </c>
      <c r="C2" s="23" t="s">
        <v>1</v>
      </c>
      <c r="D2" s="23" t="s">
        <v>5</v>
      </c>
      <c r="E2" s="23" t="s">
        <v>2</v>
      </c>
      <c r="F2" s="27" t="s">
        <v>3</v>
      </c>
      <c r="G2" s="27" t="s">
        <v>4</v>
      </c>
      <c r="H2" s="24" t="s">
        <v>9</v>
      </c>
    </row>
    <row r="3" spans="2:9" x14ac:dyDescent="0.3">
      <c r="B3" s="31"/>
      <c r="C3" s="4"/>
      <c r="D3" s="10"/>
      <c r="E3" s="2"/>
      <c r="F3" s="9"/>
      <c r="G3" s="9"/>
      <c r="H3" s="32"/>
      <c r="I3" s="7"/>
    </row>
    <row r="4" spans="2:9" ht="15.6" x14ac:dyDescent="0.3">
      <c r="B4" s="19"/>
      <c r="C4" s="25" t="s">
        <v>7</v>
      </c>
      <c r="D4" s="33"/>
      <c r="E4" s="29"/>
      <c r="F4" s="29"/>
      <c r="G4" s="29"/>
      <c r="H4" s="30">
        <f>SUM(H3:H3)</f>
        <v>0</v>
      </c>
    </row>
    <row r="5" spans="2:9" ht="15.6" x14ac:dyDescent="0.3">
      <c r="B5" s="13"/>
      <c r="C5" s="14"/>
      <c r="D5" s="15"/>
      <c r="E5" s="6"/>
      <c r="F5" s="6"/>
      <c r="G5" s="6"/>
      <c r="H5" s="16"/>
    </row>
    <row r="6" spans="2:9" ht="15.6" x14ac:dyDescent="0.3">
      <c r="B6" s="13"/>
      <c r="C6" s="14"/>
      <c r="D6" s="15"/>
      <c r="E6" s="6"/>
      <c r="F6" s="6"/>
      <c r="G6" s="6"/>
      <c r="H6" s="16"/>
    </row>
    <row r="7" spans="2:9" x14ac:dyDescent="0.3">
      <c r="B7" s="17"/>
      <c r="C7" s="6" t="s">
        <v>8</v>
      </c>
      <c r="D7" s="6"/>
      <c r="E7" s="5">
        <v>0</v>
      </c>
      <c r="F7"/>
      <c r="G7"/>
      <c r="H7"/>
    </row>
    <row r="8" spans="2:9" x14ac:dyDescent="0.3">
      <c r="B8" s="17"/>
      <c r="C8" s="6"/>
      <c r="D8" s="6"/>
      <c r="E8" s="5"/>
      <c r="F8"/>
      <c r="G8"/>
      <c r="H8"/>
    </row>
    <row r="9" spans="2:9" x14ac:dyDescent="0.3">
      <c r="B9" s="17"/>
      <c r="C9" s="6"/>
      <c r="D9" s="6"/>
      <c r="E9" s="5"/>
      <c r="F9"/>
      <c r="G9"/>
      <c r="H9"/>
    </row>
    <row r="11" spans="2:9" x14ac:dyDescent="0.3">
      <c r="C11" s="52" t="s">
        <v>14</v>
      </c>
      <c r="D11" s="52"/>
      <c r="E11" s="52"/>
      <c r="F11" s="52"/>
      <c r="G11" s="52"/>
      <c r="H11" s="52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view="pageBreakPreview" zoomScale="91" zoomScaleNormal="100" zoomScaleSheetLayoutView="91" workbookViewId="0">
      <selection activeCell="H3" sqref="H3:H10"/>
    </sheetView>
  </sheetViews>
  <sheetFormatPr defaultColWidth="9.109375" defaultRowHeight="14.4" x14ac:dyDescent="0.3"/>
  <cols>
    <col min="1" max="1" width="9.109375" style="40"/>
    <col min="2" max="2" width="5.109375" style="41" customWidth="1"/>
    <col min="3" max="3" width="36.44140625" style="40" customWidth="1"/>
    <col min="4" max="4" width="11.109375" style="40" customWidth="1"/>
    <col min="5" max="5" width="13.88671875" style="40" customWidth="1"/>
    <col min="6" max="6" width="20.88671875" style="40" customWidth="1"/>
    <col min="7" max="7" width="20.44140625" style="40" customWidth="1"/>
    <col min="8" max="8" width="16.21875" style="40" customWidth="1"/>
    <col min="9" max="9" width="15.33203125" style="40" customWidth="1"/>
    <col min="10" max="16384" width="9.109375" style="40"/>
  </cols>
  <sheetData>
    <row r="1" spans="1:9" ht="83.25" customHeight="1" x14ac:dyDescent="0.3">
      <c r="B1" s="51" t="s">
        <v>60</v>
      </c>
      <c r="C1" s="51"/>
      <c r="D1" s="51"/>
      <c r="E1" s="51"/>
      <c r="F1" s="51"/>
      <c r="G1" s="51"/>
      <c r="H1" s="51"/>
      <c r="I1" s="51"/>
    </row>
    <row r="2" spans="1:9" ht="57.6" x14ac:dyDescent="0.3">
      <c r="B2" s="23" t="s">
        <v>0</v>
      </c>
      <c r="C2" s="23" t="s">
        <v>1</v>
      </c>
      <c r="D2" s="23" t="s">
        <v>61</v>
      </c>
      <c r="E2" s="23" t="s">
        <v>11</v>
      </c>
      <c r="F2" s="23" t="s">
        <v>2</v>
      </c>
      <c r="G2" s="23" t="s">
        <v>3</v>
      </c>
      <c r="H2" s="24" t="s">
        <v>62</v>
      </c>
      <c r="I2" s="24" t="s">
        <v>9</v>
      </c>
    </row>
    <row r="3" spans="1:9" x14ac:dyDescent="0.3">
      <c r="B3" s="18">
        <v>1</v>
      </c>
      <c r="C3" s="8" t="s">
        <v>35</v>
      </c>
      <c r="D3" s="67" t="s">
        <v>36</v>
      </c>
      <c r="E3" s="10">
        <v>43502</v>
      </c>
      <c r="F3" s="2" t="s">
        <v>20</v>
      </c>
      <c r="G3" s="74">
        <v>0.38</v>
      </c>
      <c r="H3" s="75">
        <v>15</v>
      </c>
      <c r="I3" s="76">
        <v>550</v>
      </c>
    </row>
    <row r="4" spans="1:9" ht="20.399999999999999" x14ac:dyDescent="0.3">
      <c r="B4" s="18">
        <v>2</v>
      </c>
      <c r="C4" s="77" t="s">
        <v>18</v>
      </c>
      <c r="D4" s="78" t="s">
        <v>63</v>
      </c>
      <c r="E4" s="69">
        <v>43507</v>
      </c>
      <c r="F4" s="2" t="s">
        <v>19</v>
      </c>
      <c r="G4" s="74">
        <v>0.38</v>
      </c>
      <c r="H4" s="75">
        <v>15</v>
      </c>
      <c r="I4" s="76">
        <v>550</v>
      </c>
    </row>
    <row r="5" spans="1:9" x14ac:dyDescent="0.3">
      <c r="B5" s="18">
        <v>3</v>
      </c>
      <c r="C5" s="20" t="s">
        <v>64</v>
      </c>
      <c r="D5" s="78" t="s">
        <v>65</v>
      </c>
      <c r="E5" s="69">
        <v>43507</v>
      </c>
      <c r="F5" s="2" t="s">
        <v>66</v>
      </c>
      <c r="G5" s="74">
        <v>0.38</v>
      </c>
      <c r="H5" s="75">
        <v>15</v>
      </c>
      <c r="I5" s="76">
        <v>550</v>
      </c>
    </row>
    <row r="6" spans="1:9" x14ac:dyDescent="0.3">
      <c r="B6" s="18">
        <v>4</v>
      </c>
      <c r="C6" s="8" t="s">
        <v>21</v>
      </c>
      <c r="D6" s="67" t="s">
        <v>55</v>
      </c>
      <c r="E6" s="10">
        <v>43510</v>
      </c>
      <c r="F6" s="2" t="s">
        <v>22</v>
      </c>
      <c r="G6" s="74">
        <v>0.38</v>
      </c>
      <c r="H6" s="75">
        <v>15</v>
      </c>
      <c r="I6" s="76">
        <v>550</v>
      </c>
    </row>
    <row r="7" spans="1:9" ht="20.399999999999999" x14ac:dyDescent="0.3">
      <c r="B7" s="18">
        <v>5</v>
      </c>
      <c r="C7" s="8" t="s">
        <v>67</v>
      </c>
      <c r="D7" s="67" t="s">
        <v>68</v>
      </c>
      <c r="E7" s="10">
        <v>43511</v>
      </c>
      <c r="F7" s="2" t="s">
        <v>69</v>
      </c>
      <c r="G7" s="74">
        <v>0.38</v>
      </c>
      <c r="H7" s="75">
        <v>30</v>
      </c>
      <c r="I7" s="79">
        <v>12540.46</v>
      </c>
    </row>
    <row r="8" spans="1:9" x14ac:dyDescent="0.3">
      <c r="B8" s="18">
        <v>6</v>
      </c>
      <c r="C8" s="8" t="s">
        <v>70</v>
      </c>
      <c r="D8" s="67" t="s">
        <v>71</v>
      </c>
      <c r="E8" s="10">
        <v>43511</v>
      </c>
      <c r="F8" s="58" t="s">
        <v>72</v>
      </c>
      <c r="G8" s="74">
        <v>0.38</v>
      </c>
      <c r="H8" s="75">
        <v>15</v>
      </c>
      <c r="I8" s="76">
        <v>550</v>
      </c>
    </row>
    <row r="9" spans="1:9" ht="20.399999999999999" x14ac:dyDescent="0.3">
      <c r="B9" s="18">
        <v>7</v>
      </c>
      <c r="C9" s="8" t="s">
        <v>44</v>
      </c>
      <c r="D9" s="69" t="s">
        <v>56</v>
      </c>
      <c r="E9" s="69">
        <v>43516</v>
      </c>
      <c r="F9" s="58" t="s">
        <v>46</v>
      </c>
      <c r="G9" s="74">
        <v>0.38</v>
      </c>
      <c r="H9" s="75">
        <v>200</v>
      </c>
      <c r="I9" s="76">
        <v>58764.6</v>
      </c>
    </row>
    <row r="10" spans="1:9" x14ac:dyDescent="0.3">
      <c r="A10" s="22"/>
      <c r="B10" s="18">
        <v>8</v>
      </c>
      <c r="C10" s="37" t="s">
        <v>16</v>
      </c>
      <c r="D10" s="67" t="s">
        <v>57</v>
      </c>
      <c r="E10" s="10">
        <v>43522</v>
      </c>
      <c r="F10" s="2" t="s">
        <v>17</v>
      </c>
      <c r="G10" s="74">
        <v>0.38</v>
      </c>
      <c r="H10" s="75">
        <v>15</v>
      </c>
      <c r="I10" s="76">
        <v>550</v>
      </c>
    </row>
    <row r="11" spans="1:9" ht="15.6" x14ac:dyDescent="0.3">
      <c r="A11" s="28"/>
      <c r="B11" s="29"/>
      <c r="C11" s="25" t="s">
        <v>7</v>
      </c>
      <c r="D11" s="33"/>
      <c r="E11" s="33"/>
      <c r="F11" s="29"/>
      <c r="G11" s="29"/>
      <c r="H11" s="80">
        <f>SUM(H3:H10)</f>
        <v>320</v>
      </c>
      <c r="I11" s="81">
        <f>SUM(I3:I10)</f>
        <v>74605.06</v>
      </c>
    </row>
    <row r="12" spans="1:9" x14ac:dyDescent="0.3">
      <c r="B12" s="3"/>
      <c r="C12" s="3"/>
      <c r="D12" s="3"/>
      <c r="E12" s="3"/>
      <c r="F12" s="3"/>
      <c r="G12" s="3"/>
      <c r="H12" s="48"/>
      <c r="I12" s="3"/>
    </row>
    <row r="13" spans="1:9" x14ac:dyDescent="0.3">
      <c r="B13" s="3"/>
      <c r="C13" s="3"/>
      <c r="D13" s="3"/>
      <c r="E13" s="3"/>
      <c r="F13" s="3"/>
      <c r="G13" s="3"/>
      <c r="H13" s="48"/>
      <c r="I13" s="3"/>
    </row>
    <row r="14" spans="1:9" x14ac:dyDescent="0.3">
      <c r="B14"/>
      <c r="C14" s="6" t="s">
        <v>8</v>
      </c>
      <c r="D14" s="6"/>
      <c r="E14" s="5">
        <v>11</v>
      </c>
      <c r="F14"/>
      <c r="G14"/>
      <c r="H14" s="17"/>
      <c r="I14"/>
    </row>
    <row r="15" spans="1:9" x14ac:dyDescent="0.3">
      <c r="B15"/>
      <c r="C15" s="6"/>
      <c r="D15" s="6"/>
      <c r="E15" s="5"/>
      <c r="F15"/>
      <c r="G15"/>
      <c r="H15" s="17"/>
      <c r="I15"/>
    </row>
    <row r="16" spans="1:9" x14ac:dyDescent="0.3">
      <c r="B16"/>
      <c r="C16" s="6"/>
      <c r="D16" s="6"/>
      <c r="E16" s="5"/>
      <c r="F16"/>
      <c r="G16"/>
      <c r="H16" s="17"/>
      <c r="I16"/>
    </row>
    <row r="17" spans="2:9" x14ac:dyDescent="0.3">
      <c r="B17" s="3"/>
      <c r="C17" s="3"/>
      <c r="D17" s="3"/>
      <c r="E17" s="3"/>
      <c r="F17" s="3"/>
      <c r="G17" s="3"/>
      <c r="H17" s="48"/>
      <c r="I17" s="3"/>
    </row>
    <row r="18" spans="2:9" x14ac:dyDescent="0.3">
      <c r="B18" s="3"/>
      <c r="C18" s="52" t="s">
        <v>12</v>
      </c>
      <c r="D18" s="52"/>
      <c r="E18" s="52"/>
      <c r="F18" s="52"/>
      <c r="G18" s="52"/>
      <c r="H18" s="52"/>
      <c r="I18" s="3"/>
    </row>
  </sheetData>
  <mergeCells count="2">
    <mergeCell ref="B1:I1"/>
    <mergeCell ref="C18:H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2019-03-04T04:27:25Z</dcterms:modified>
</cp:coreProperties>
</file>