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firstSheet="2" activeTab="2"/>
  </bookViews>
  <sheets>
    <sheet name="2016" sheetId="5" state="hidden" r:id="rId1"/>
    <sheet name="2017" sheetId="4" state="hidden" r:id="rId2"/>
    <sheet name="2019" sheetId="1" r:id="rId3"/>
    <sheet name="прил 4" sheetId="3" state="hidden" r:id="rId4"/>
  </sheets>
  <calcPr calcId="145621"/>
</workbook>
</file>

<file path=xl/calcChain.xml><?xml version="1.0" encoding="utf-8"?>
<calcChain xmlns="http://schemas.openxmlformats.org/spreadsheetml/2006/main">
  <c r="E74" i="1" l="1"/>
  <c r="E69" i="1"/>
  <c r="E64" i="1"/>
  <c r="E59" i="1"/>
  <c r="E62" i="1"/>
  <c r="E28" i="1" l="1"/>
  <c r="E53" i="1" l="1"/>
  <c r="E38" i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E25" i="5"/>
  <c r="F22" i="5"/>
  <c r="E22" i="5"/>
  <c r="F20" i="5"/>
  <c r="F17" i="5" s="1"/>
  <c r="E20" i="5"/>
  <c r="E17" i="5" s="1"/>
  <c r="E16" i="5" s="1"/>
  <c r="E41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0" i="1" l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<sst xmlns="http://schemas.openxmlformats.org/spreadsheetml/2006/main" count="804" uniqueCount="265">
  <si>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</si>
  <si>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</si>
  <si>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</si>
  <si>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</si>
  <si>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</si>
  <si>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</si>
  <si>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</si>
  <si>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</si>
  <si>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</si>
  <si>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</si>
  <si>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</si>
  <si>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</si>
  <si>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</si>
  <si>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</si>
  <si>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</si>
  <si>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</si>
  <si>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</si>
  <si>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</si>
  <si>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</si>
  <si>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</si>
  <si>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</si>
  <si>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</si>
  <si>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</si>
  <si>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</si>
  <si>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</si>
  <si>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</si>
  <si>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</si>
  <si>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</si>
  <si>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</si>
  <si>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</si>
  <si>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</si>
  <si>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</si>
  <si>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</si>
  <si>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</si>
  <si>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</si>
  <si>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</si>
  <si>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</si>
  <si>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</si>
  <si>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</si>
  <si>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</si>
  <si>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</si>
  <si>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</si>
  <si>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</si>
  <si>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</si>
  <si>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</si>
  <si>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</si>
  <si>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</si>
  <si>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</si>
  <si>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</si>
  <si>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</si>
  <si>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</si>
  <si>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</si>
  <si>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</si>
  <si>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</si>
  <si>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</si>
  <si>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</si>
  <si>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</si>
  <si>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</si>
  <si>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</si>
  <si>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</si>
  <si>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</si>
  <si>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</si>
  <si>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</si>
  <si>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</si>
  <si>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</si>
  <si>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</si>
  <si>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</si>
  <si>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</si>
  <si>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</si>
  <si>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</si>
  <si>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</si>
  <si>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</si>
  <si>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</si>
  <si>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</si>
  <si>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</si>
  <si>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</si>
  <si>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</si>
  <si>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</si>
  <si>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</si>
  <si>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</si>
  <si>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</si>
  <si>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</si>
  <si>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</si>
  <si>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</si>
  <si>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</si>
  <si>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</si>
  <si>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</si>
  <si>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</si>
  <si>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</si>
  <si>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</si>
  <si>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</si>
  <si>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</si>
  <si>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</si>
  <si>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</si>
  <si>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</si>
  <si>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</si>
  <si>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</si>
  <si>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</si>
  <si>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</si>
  <si>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</si>
  <si>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</si>
  <si>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</si>
  <si>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</si>
  <si>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</si>
  <si>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</si>
  <si>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</si>
  <si>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</si>
  <si>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</si>
  <si>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</si>
  <si>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</si>
  <si>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</si>
  <si>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</si>
  <si>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</si>
  <si>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</si>
  <si>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</si>
  <si>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</si>
  <si>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</si>
  <si>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</si>
  <si>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</si>
  <si>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</si>
  <si>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</si>
  <si>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</si>
  <si>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</si>
  <si>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</si>
  <si>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</si>
  <si>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</si>
  <si>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</si>
  <si>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</si>
  <si>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</si>
  <si>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</si>
  <si>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</si>
  <si>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</si>
  <si>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</si>
  <si>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</si>
  <si>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</si>
  <si>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</si>
  <si>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</si>
  <si>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</si>
  <si>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</si>
  <si>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</si>
  <si>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</si>
  <si>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</si>
  <si>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</si>
  <si>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</si>
  <si>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</si>
  <si>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</si>
  <si>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</si>
  <si>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</si>
  <si>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</si>
  <si>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</si>
  <si>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</si>
  <si>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</si>
  <si>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</si>
  <si>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</si>
  <si>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</si>
  <si>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</si>
  <si>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</si>
  <si>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</si>
  <si>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</si>
  <si>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</si>
  <si>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</si>
  <si>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</si>
  <si>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</si>
  <si>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</si>
  <si>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</si>
  <si>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</si>
  <si>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</si>
  <si>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</si>
  <si>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</si>
  <si>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</si>
  <si>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</si>
  <si>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</si>
  <si>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</si>
  <si>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</si>
  <si>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</si>
  <si>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</si>
  <si>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</si>
  <si>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</si>
  <si>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</si>
  <si>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</si>
  <si>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</si>
  <si>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</si>
  <si>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</si>
  <si>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</si>
  <si>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</si>
  <si>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</si>
  <si>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</si>
  <si>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</si>
  <si>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</si>
  <si>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</si>
  <si>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</si>
  <si>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</si>
  <si>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</si>
  <si>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</si>
  <si>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</si>
  <si>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</si>
  <si>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</si>
  <si>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</si>
  <si>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</si>
  <si>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</si>
  <si>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</si>
  <si>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</si>
  <si>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</si>
  <si>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</si>
  <si>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</si>
  <si>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</si>
  <si>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</si>
  <si>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</si>
  <si>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</si>
  <si>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</si>
  <si>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</si>
  <si>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</si>
  <si>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</si>
  <si>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</si>
  <si>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</si>
  <si>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</si>
  <si>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</si>
  <si>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</si>
  <si>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</si>
  <si>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</si>
  <si>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</si>
  <si>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</si>
  <si>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</si>
  <si>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</si>
  <si>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</si>
  <si>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</si>
  <si>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</si>
  <si>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</si>
  <si>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</si>
  <si>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</si>
  <si>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</si>
  <si>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</si>
  <si>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</si>
  <si>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</si>
  <si>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</si>
  <si>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</si>
  <si>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</si>
  <si>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</si>
  <si>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</si>
  <si>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</si>
  <si>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</si>
  <si>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</si>
  <si>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</si>
  <si>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</si>
  <si>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</si>
  <si>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</si>
  <si>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</si>
  <si>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</si>
  <si>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</si>
  <si>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</si>
  <si>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</si>
  <si>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</si>
  <si>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</si>
  <si>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</si>
  <si>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</si>
  <si>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Приложение 1</t>
  </si>
  <si>
    <t>2019 год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</si>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</sst>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</cellXfs>
  <cellStyles count="33">
    <cellStyle name="Заголовок" xfId="2"/>
    <cellStyle name="ЗаголовокСтолбца" xfId="3"/>
    <cellStyle name="ЗаголовокСтолбца 3" xfId="4"/>
    <cellStyle name="Обычный" xfId="0" builtinId="0"/>
    <cellStyle name="Обычный 10" xfId="5"/>
    <cellStyle name="Обычный 10 2 3" xfId="6"/>
    <cellStyle name="Обычный 100" xfId="7"/>
    <cellStyle name="Обычный 106" xfId="8"/>
    <cellStyle name="Обычный 107" xfId="9"/>
    <cellStyle name="Обычный 11 2" xfId="10"/>
    <cellStyle name="Обычный 12 6" xfId="11"/>
    <cellStyle name="Обычный 2" xfId="1"/>
    <cellStyle name="Обычный 2 10" xfId="12"/>
    <cellStyle name="Обычный 2 2" xfId="13"/>
    <cellStyle name="Обычный 2 2 19" xfId="14"/>
    <cellStyle name="Обычный 2 2 2" xfId="15"/>
    <cellStyle name="Обычный 2 26 2" xfId="16"/>
    <cellStyle name="Обычный 2 29" xfId="17"/>
    <cellStyle name="Обычный 2 3" xfId="18"/>
    <cellStyle name="Обычный 4" xfId="19"/>
    <cellStyle name="Обычный 8" xfId="20"/>
    <cellStyle name="Примечание 2 7" xfId="21"/>
    <cellStyle name="Примечание 52" xfId="22"/>
    <cellStyle name="Процентный 10" xfId="24"/>
    <cellStyle name="Процентный 2" xfId="25"/>
    <cellStyle name="Процентный 3" xfId="23"/>
    <cellStyle name="Финансовый 10" xfId="27"/>
    <cellStyle name="Финансовый 13 2" xfId="28"/>
    <cellStyle name="Финансовый 2" xfId="29"/>
    <cellStyle name="Финансовый 3" xfId="26"/>
    <cellStyle name="Формула" xfId="30"/>
    <cellStyle name="Формула 2" xfId="31"/>
    <cellStyle name="Формула_GRES.2007.5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001"/>
  <sheetViews>
    <sheetView workbookViewId="0">
      <selection activeCell="F29" sqref="F29"/>
    </sheetView>
  </sheetViews>
  <sheetFormatPr defaultRowHeight="14.4" x14ac:dyDescent="0.3"/>
  <cols>
    <col min="2" max="2" width="12.109375" customWidth="1"/>
    <col min="3" max="3" width="49.6640625" customWidth="1"/>
    <col min="4" max="4" width="11.33203125" customWidth="1"/>
    <col min="5" max="5" width="15.33203125" customWidth="1"/>
    <col min="6" max="6" width="14.5546875" customWidth="1"/>
    <col min="7" max="7" width="38.44140625" customWidth="1"/>
    <col min="8" max="8" width="55.109375" customWidth="1"/>
  </cols>
  <sheetData>
    <row r="1" spans="2:9" ht="15.6" x14ac:dyDescent="0.3">
      <c r="C1" s="13"/>
      <c r="D1" s="13"/>
      <c r="E1" s="13"/>
      <c r="F1" s="13"/>
      <c r="G1" s="17" t="s">
        <v>147</v>
      </c>
      <c r="H1" s="17"/>
    </row>
    <row r="2" spans="2:9" ht="15.6" x14ac:dyDescent="0.3">
      <c r="C2" s="13"/>
      <c r="D2" s="13"/>
      <c r="E2" s="13"/>
      <c r="F2" s="13"/>
      <c r="G2" s="17" t="s">
        <v>143</v>
      </c>
      <c r="H2" s="17"/>
    </row>
    <row r="3" spans="2:9" ht="15.6" x14ac:dyDescent="0.3">
      <c r="C3" s="13"/>
      <c r="D3" s="13"/>
      <c r="E3" s="13"/>
      <c r="F3" s="13"/>
      <c r="G3" s="17" t="s">
        <v>144</v>
      </c>
      <c r="H3" s="17"/>
    </row>
    <row r="4" spans="2:9" ht="15.6" x14ac:dyDescent="0.3">
      <c r="C4" s="13"/>
      <c r="D4" s="13"/>
      <c r="E4" s="13"/>
      <c r="F4" s="13"/>
      <c r="G4" s="17" t="s">
        <v>0</v>
      </c>
      <c r="H4" s="17"/>
    </row>
    <row r="5" spans="2:9" x14ac:dyDescent="0.3">
      <c r="C5" s="13"/>
      <c r="D5" s="13"/>
      <c r="E5" s="13"/>
      <c r="F5" s="13"/>
      <c r="G5" s="13"/>
      <c r="H5" s="13"/>
    </row>
    <row r="6" spans="2:9" s="19" customFormat="1" ht="86.25" customHeight="1" x14ac:dyDescent="0.3">
      <c r="B6" s="92" t="s">
        <v>246</v>
      </c>
      <c r="C6" s="92"/>
      <c r="D6" s="92"/>
      <c r="E6" s="92"/>
      <c r="F6" s="92"/>
      <c r="G6" s="92"/>
    </row>
    <row r="7" spans="2:9" s="19" customFormat="1" ht="13.8" x14ac:dyDescent="0.3">
      <c r="C7" s="20"/>
      <c r="D7" s="21"/>
      <c r="E7" s="21"/>
      <c r="F7" s="21"/>
      <c r="G7" s="21"/>
      <c r="H7" s="22"/>
    </row>
    <row r="8" spans="2:9" s="19" customFormat="1" ht="15.6" x14ac:dyDescent="0.3">
      <c r="B8" s="93" t="s">
        <v>170</v>
      </c>
      <c r="C8" s="93"/>
      <c r="D8" s="93"/>
      <c r="E8" s="93"/>
      <c r="F8" s="93"/>
      <c r="G8" s="93"/>
      <c r="H8" s="87"/>
    </row>
    <row r="9" spans="2:9" s="19" customFormat="1" ht="15.6" x14ac:dyDescent="0.3">
      <c r="B9" s="93" t="s">
        <v>253</v>
      </c>
      <c r="C9" s="93"/>
      <c r="D9" s="87"/>
      <c r="E9" s="87"/>
      <c r="F9" s="87"/>
      <c r="G9" s="87"/>
      <c r="H9" s="87"/>
    </row>
    <row r="10" spans="2:9" s="19" customFormat="1" ht="15.6" x14ac:dyDescent="0.3">
      <c r="B10" s="93" t="s">
        <v>254</v>
      </c>
      <c r="C10" s="93"/>
      <c r="D10" s="87"/>
      <c r="E10" s="87"/>
      <c r="F10" s="87"/>
      <c r="G10" s="87"/>
      <c r="H10" s="87"/>
    </row>
    <row r="11" spans="2:9" s="19" customFormat="1" ht="13.8" x14ac:dyDescent="0.3">
      <c r="C11" s="20"/>
      <c r="D11" s="21"/>
      <c r="E11" s="21"/>
      <c r="F11" s="21"/>
      <c r="G11" s="21"/>
      <c r="H11" s="22"/>
    </row>
    <row r="12" spans="2:9" s="19" customFormat="1" ht="13.8" x14ac:dyDescent="0.3">
      <c r="B12" s="94" t="s">
        <v>62</v>
      </c>
      <c r="C12" s="96" t="s">
        <v>31</v>
      </c>
      <c r="D12" s="96" t="s">
        <v>32</v>
      </c>
      <c r="E12" s="98" t="s">
        <v>247</v>
      </c>
      <c r="F12" s="99"/>
      <c r="G12" s="96" t="s">
        <v>173</v>
      </c>
    </row>
    <row r="13" spans="2:9" s="19" customFormat="1" ht="13.8" x14ac:dyDescent="0.3">
      <c r="B13" s="95"/>
      <c r="C13" s="97"/>
      <c r="D13" s="97"/>
      <c r="E13" s="23" t="s">
        <v>35</v>
      </c>
      <c r="F13" s="23" t="s">
        <v>36</v>
      </c>
      <c r="G13" s="97"/>
    </row>
    <row r="14" spans="2:9" s="27" customFormat="1" ht="13.8" x14ac:dyDescent="0.3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27.6" x14ac:dyDescent="0.3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ht="13.8" x14ac:dyDescent="0.3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ht="13.8" x14ac:dyDescent="0.3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27.6" x14ac:dyDescent="0.3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55.2" x14ac:dyDescent="0.3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41.4" x14ac:dyDescent="0.3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ht="13.8" x14ac:dyDescent="0.3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27.6" x14ac:dyDescent="0.3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ht="13.8" x14ac:dyDescent="0.3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69" x14ac:dyDescent="0.3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ht="13.8" x14ac:dyDescent="0.3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2.8" x14ac:dyDescent="0.3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3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10.4" x14ac:dyDescent="0.3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ht="13.8" x14ac:dyDescent="0.3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27.6" x14ac:dyDescent="0.3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1.4" x14ac:dyDescent="0.3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ht="13.8" x14ac:dyDescent="0.3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27.6" x14ac:dyDescent="0.3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27.6" x14ac:dyDescent="0.3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ht="13.8" x14ac:dyDescent="0.3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ht="13.8" x14ac:dyDescent="0.3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27.6" x14ac:dyDescent="0.3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ht="13.8" x14ac:dyDescent="0.3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6" x14ac:dyDescent="0.3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ht="13.8" x14ac:dyDescent="0.3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3.8" x14ac:dyDescent="0.3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ht="13.8" x14ac:dyDescent="0.3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ht="13.8" x14ac:dyDescent="0.3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1.8" x14ac:dyDescent="0.3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1.8" x14ac:dyDescent="0.3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" x14ac:dyDescent="0.3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1.8" x14ac:dyDescent="0.3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27.6" x14ac:dyDescent="0.3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1.4" x14ac:dyDescent="0.3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59.4" x14ac:dyDescent="0.3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27.6" x14ac:dyDescent="0.3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96.6" x14ac:dyDescent="0.3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7.6" x14ac:dyDescent="0.3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27.6" x14ac:dyDescent="0.3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27.6" x14ac:dyDescent="0.3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55.2" x14ac:dyDescent="0.3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55.2" x14ac:dyDescent="0.3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ht="13.8" x14ac:dyDescent="0.3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ht="13.8" x14ac:dyDescent="0.3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6" x14ac:dyDescent="0.3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6" x14ac:dyDescent="0.3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6" x14ac:dyDescent="0.3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6" x14ac:dyDescent="0.3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27.6" x14ac:dyDescent="0.3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6" x14ac:dyDescent="0.3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6" x14ac:dyDescent="0.3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6" x14ac:dyDescent="0.3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6" x14ac:dyDescent="0.3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27.6" x14ac:dyDescent="0.3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ht="13.8" x14ac:dyDescent="0.3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ht="13.8" x14ac:dyDescent="0.3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ht="13.8" x14ac:dyDescent="0.3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ht="13.8" x14ac:dyDescent="0.3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ht="13.8" x14ac:dyDescent="0.3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ht="13.8" x14ac:dyDescent="0.3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ht="13.8" x14ac:dyDescent="0.3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ht="13.8" x14ac:dyDescent="0.3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ht="13.8" x14ac:dyDescent="0.3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ht="13.8" x14ac:dyDescent="0.3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27.6" x14ac:dyDescent="0.3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27.6" x14ac:dyDescent="0.3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1.4" x14ac:dyDescent="0.3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ht="13.8" x14ac:dyDescent="0.3">
      <c r="B83" s="74"/>
    </row>
    <row r="84" spans="2:7" s="19" customFormat="1" ht="13.8" x14ac:dyDescent="0.3">
      <c r="B84" s="90" t="s">
        <v>236</v>
      </c>
      <c r="C84" s="91"/>
      <c r="D84" s="91"/>
      <c r="E84" s="91"/>
      <c r="F84" s="91"/>
      <c r="G84" s="91"/>
    </row>
    <row r="183" spans="3:3" ht="15.6" x14ac:dyDescent="0.3">
      <c r="C183" s="2" t="s">
        <v>1</v>
      </c>
    </row>
    <row r="290" spans="3:3" x14ac:dyDescent="0.3">
      <c r="C290" s="1" t="s">
        <v>2</v>
      </c>
    </row>
    <row r="394" spans="3:3" x14ac:dyDescent="0.3">
      <c r="C394" s="1" t="s">
        <v>3</v>
      </c>
    </row>
    <row r="407" spans="3:3" x14ac:dyDescent="0.3">
      <c r="C407" s="1" t="s">
        <v>4</v>
      </c>
    </row>
    <row r="409" spans="3:3" x14ac:dyDescent="0.3">
      <c r="C409" s="1" t="s">
        <v>5</v>
      </c>
    </row>
    <row r="415" spans="3:3" x14ac:dyDescent="0.3">
      <c r="C415" s="1">
        <v>7302040242</v>
      </c>
    </row>
    <row r="462" spans="3:3" x14ac:dyDescent="0.3">
      <c r="C462" s="1" t="s">
        <v>6</v>
      </c>
    </row>
    <row r="468" spans="3:3" x14ac:dyDescent="0.3">
      <c r="C468" s="1">
        <v>730350001</v>
      </c>
    </row>
    <row r="618" spans="3:3" x14ac:dyDescent="0.3">
      <c r="C618" s="1" t="s">
        <v>7</v>
      </c>
    </row>
    <row r="619" spans="3:3" x14ac:dyDescent="0.3">
      <c r="C619" s="1" t="s">
        <v>8</v>
      </c>
    </row>
    <row r="620" spans="3:3" x14ac:dyDescent="0.3">
      <c r="C620" s="1" t="s">
        <v>9</v>
      </c>
    </row>
    <row r="621" spans="3:3" x14ac:dyDescent="0.3">
      <c r="C621" s="1">
        <v>2</v>
      </c>
    </row>
    <row r="622" spans="3:3" x14ac:dyDescent="0.3">
      <c r="C622" s="1" t="s">
        <v>10</v>
      </c>
    </row>
    <row r="624" spans="3:3" x14ac:dyDescent="0.3">
      <c r="C624" s="1" t="s">
        <v>11</v>
      </c>
    </row>
    <row r="628" spans="3:3" x14ac:dyDescent="0.3">
      <c r="C628" s="1" t="s">
        <v>12</v>
      </c>
    </row>
    <row r="631" spans="3:3" x14ac:dyDescent="0.3">
      <c r="C631" s="3">
        <v>43102</v>
      </c>
    </row>
    <row r="632" spans="3:3" x14ac:dyDescent="0.3">
      <c r="C632" s="1" t="s">
        <v>13</v>
      </c>
    </row>
    <row r="633" spans="3:3" x14ac:dyDescent="0.3">
      <c r="C633" s="1">
        <v>0</v>
      </c>
    </row>
    <row r="634" spans="3:3" x14ac:dyDescent="0.3">
      <c r="C634" s="3">
        <v>43133</v>
      </c>
    </row>
    <row r="635" spans="3:3" x14ac:dyDescent="0.3">
      <c r="C635" s="1" t="s">
        <v>14</v>
      </c>
    </row>
    <row r="639" spans="3:3" x14ac:dyDescent="0.3">
      <c r="C639" s="1" t="s">
        <v>11</v>
      </c>
    </row>
    <row r="643" spans="3:3" x14ac:dyDescent="0.3">
      <c r="C643" s="1" t="s">
        <v>12</v>
      </c>
    </row>
    <row r="646" spans="3:3" x14ac:dyDescent="0.3">
      <c r="C646" s="4">
        <v>36924</v>
      </c>
    </row>
    <row r="647" spans="3:3" x14ac:dyDescent="0.3">
      <c r="C647" s="1" t="s">
        <v>15</v>
      </c>
    </row>
    <row r="648" spans="3:3" x14ac:dyDescent="0.3">
      <c r="C648" s="1" t="s">
        <v>11</v>
      </c>
    </row>
    <row r="651" spans="3:3" x14ac:dyDescent="0.3">
      <c r="C651" s="1" t="s">
        <v>12</v>
      </c>
    </row>
    <row r="653" spans="3:3" x14ac:dyDescent="0.3">
      <c r="C653" s="4">
        <v>37289</v>
      </c>
    </row>
    <row r="654" spans="3:3" x14ac:dyDescent="0.3">
      <c r="C654" s="1" t="s">
        <v>16</v>
      </c>
    </row>
    <row r="658" spans="3:3" x14ac:dyDescent="0.3">
      <c r="C658" s="1" t="s">
        <v>11</v>
      </c>
    </row>
    <row r="662" spans="3:3" x14ac:dyDescent="0.3">
      <c r="C662" s="1" t="s">
        <v>12</v>
      </c>
    </row>
    <row r="665" spans="3:3" x14ac:dyDescent="0.3">
      <c r="C665" s="4">
        <v>37654</v>
      </c>
    </row>
    <row r="666" spans="3:3" x14ac:dyDescent="0.3">
      <c r="C666" s="1" t="s">
        <v>17</v>
      </c>
    </row>
    <row r="668" spans="3:3" x14ac:dyDescent="0.3">
      <c r="C668" s="1" t="s">
        <v>11</v>
      </c>
    </row>
    <row r="672" spans="3:3" x14ac:dyDescent="0.3">
      <c r="C672" s="1" t="s">
        <v>12</v>
      </c>
    </row>
    <row r="675" spans="3:3" x14ac:dyDescent="0.3">
      <c r="C675" s="1">
        <v>3</v>
      </c>
    </row>
    <row r="676" spans="3:3" x14ac:dyDescent="0.3">
      <c r="C676" s="1" t="s">
        <v>18</v>
      </c>
    </row>
    <row r="678" spans="3:3" x14ac:dyDescent="0.3">
      <c r="C678" s="1" t="s">
        <v>11</v>
      </c>
    </row>
    <row r="682" spans="3:3" x14ac:dyDescent="0.3">
      <c r="C682" s="1" t="s">
        <v>12</v>
      </c>
    </row>
    <row r="685" spans="3:3" x14ac:dyDescent="0.3">
      <c r="C685" s="1">
        <v>4</v>
      </c>
    </row>
    <row r="686" spans="3:3" x14ac:dyDescent="0.3">
      <c r="C686" s="1" t="s">
        <v>19</v>
      </c>
    </row>
    <row r="792" spans="3:3" x14ac:dyDescent="0.3">
      <c r="C792" s="1" t="s">
        <v>20</v>
      </c>
    </row>
    <row r="793" spans="3:3" x14ac:dyDescent="0.3">
      <c r="C793" s="5"/>
    </row>
    <row r="794" spans="3:3" x14ac:dyDescent="0.3">
      <c r="C794" s="5"/>
    </row>
    <row r="795" spans="3:3" x14ac:dyDescent="0.3">
      <c r="C795" s="5"/>
    </row>
    <row r="796" spans="3:3" x14ac:dyDescent="0.3">
      <c r="C796" s="5"/>
    </row>
    <row r="797" spans="3:3" x14ac:dyDescent="0.3">
      <c r="C797" s="5"/>
    </row>
    <row r="798" spans="3:3" x14ac:dyDescent="0.3">
      <c r="C798" s="5"/>
    </row>
    <row r="799" spans="3:3" x14ac:dyDescent="0.3">
      <c r="C799" s="5"/>
    </row>
    <row r="800" spans="3:3" x14ac:dyDescent="0.3">
      <c r="C800" s="5"/>
    </row>
    <row r="801" spans="3:3" x14ac:dyDescent="0.3">
      <c r="C801" s="5"/>
    </row>
    <row r="802" spans="3:3" x14ac:dyDescent="0.3">
      <c r="C802" s="5"/>
    </row>
    <row r="803" spans="3:3" x14ac:dyDescent="0.3">
      <c r="C803" s="5"/>
    </row>
    <row r="804" spans="3:3" x14ac:dyDescent="0.3">
      <c r="C804" s="5"/>
    </row>
    <row r="805" spans="3:3" x14ac:dyDescent="0.3">
      <c r="C805" s="5"/>
    </row>
    <row r="806" spans="3:3" x14ac:dyDescent="0.3">
      <c r="C806" s="5"/>
    </row>
    <row r="807" spans="3:3" x14ac:dyDescent="0.3">
      <c r="C807" s="5"/>
    </row>
    <row r="808" spans="3:3" x14ac:dyDescent="0.3">
      <c r="C808" s="5"/>
    </row>
    <row r="809" spans="3:3" x14ac:dyDescent="0.3">
      <c r="C809" s="5"/>
    </row>
    <row r="810" spans="3:3" x14ac:dyDescent="0.3">
      <c r="C810" s="5"/>
    </row>
    <row r="811" spans="3:3" x14ac:dyDescent="0.3">
      <c r="C811" s="5"/>
    </row>
    <row r="812" spans="3:3" x14ac:dyDescent="0.3">
      <c r="C812" s="5"/>
    </row>
    <row r="813" spans="3:3" x14ac:dyDescent="0.3">
      <c r="C813" s="5"/>
    </row>
    <row r="814" spans="3:3" x14ac:dyDescent="0.3">
      <c r="C814" s="5"/>
    </row>
    <row r="815" spans="3:3" x14ac:dyDescent="0.3">
      <c r="C815" s="5"/>
    </row>
    <row r="816" spans="3:3" x14ac:dyDescent="0.3">
      <c r="C816" s="5"/>
    </row>
    <row r="817" spans="3:3" x14ac:dyDescent="0.3">
      <c r="C817" s="5"/>
    </row>
    <row r="818" spans="3:3" x14ac:dyDescent="0.3">
      <c r="C818" s="5"/>
    </row>
    <row r="819" spans="3:3" x14ac:dyDescent="0.3">
      <c r="C819" s="5"/>
    </row>
    <row r="820" spans="3:3" x14ac:dyDescent="0.3">
      <c r="C820" s="5"/>
    </row>
    <row r="821" spans="3:3" x14ac:dyDescent="0.3">
      <c r="C821" s="5"/>
    </row>
    <row r="822" spans="3:3" x14ac:dyDescent="0.3">
      <c r="C822" s="5"/>
    </row>
    <row r="823" spans="3:3" x14ac:dyDescent="0.3">
      <c r="C823" s="5"/>
    </row>
    <row r="824" spans="3:3" x14ac:dyDescent="0.3">
      <c r="C824" s="5"/>
    </row>
    <row r="825" spans="3:3" x14ac:dyDescent="0.3">
      <c r="C825" s="5"/>
    </row>
    <row r="826" spans="3:3" x14ac:dyDescent="0.3">
      <c r="C826" s="5"/>
    </row>
    <row r="827" spans="3:3" x14ac:dyDescent="0.3">
      <c r="C827" s="5"/>
    </row>
    <row r="828" spans="3:3" x14ac:dyDescent="0.3">
      <c r="C828" s="5"/>
    </row>
    <row r="829" spans="3:3" x14ac:dyDescent="0.3">
      <c r="C829" s="5"/>
    </row>
    <row r="830" spans="3:3" x14ac:dyDescent="0.3">
      <c r="C830" s="5"/>
    </row>
    <row r="831" spans="3:3" x14ac:dyDescent="0.3">
      <c r="C831" s="5"/>
    </row>
    <row r="832" spans="3:3" x14ac:dyDescent="0.3">
      <c r="C832" s="5"/>
    </row>
    <row r="833" spans="3:3" x14ac:dyDescent="0.3">
      <c r="C833" s="5"/>
    </row>
    <row r="834" spans="3:3" x14ac:dyDescent="0.3">
      <c r="C834" s="5"/>
    </row>
    <row r="835" spans="3:3" x14ac:dyDescent="0.3">
      <c r="C835" s="5"/>
    </row>
    <row r="836" spans="3:3" x14ac:dyDescent="0.3">
      <c r="C836" s="5"/>
    </row>
    <row r="837" spans="3:3" x14ac:dyDescent="0.3">
      <c r="C837" s="5"/>
    </row>
    <row r="838" spans="3:3" x14ac:dyDescent="0.3">
      <c r="C838" s="5"/>
    </row>
    <row r="839" spans="3:3" x14ac:dyDescent="0.3">
      <c r="C839" s="5"/>
    </row>
    <row r="840" spans="3:3" x14ac:dyDescent="0.3">
      <c r="C840" s="5"/>
    </row>
    <row r="841" spans="3:3" x14ac:dyDescent="0.3">
      <c r="C841" s="5"/>
    </row>
    <row r="842" spans="3:3" x14ac:dyDescent="0.3">
      <c r="C842" s="5"/>
    </row>
    <row r="843" spans="3:3" x14ac:dyDescent="0.3">
      <c r="C843" s="5"/>
    </row>
    <row r="844" spans="3:3" x14ac:dyDescent="0.3">
      <c r="C844" s="5"/>
    </row>
    <row r="845" spans="3:3" x14ac:dyDescent="0.3">
      <c r="C845" s="5"/>
    </row>
    <row r="846" spans="3:3" x14ac:dyDescent="0.3">
      <c r="C846" s="5"/>
    </row>
    <row r="847" spans="3:3" x14ac:dyDescent="0.3">
      <c r="C847" s="5"/>
    </row>
    <row r="848" spans="3:3" x14ac:dyDescent="0.3">
      <c r="C848" s="5"/>
    </row>
    <row r="849" spans="3:3" x14ac:dyDescent="0.3">
      <c r="C849" s="5"/>
    </row>
    <row r="850" spans="3:3" x14ac:dyDescent="0.3">
      <c r="C850" s="5"/>
    </row>
    <row r="851" spans="3:3" x14ac:dyDescent="0.3">
      <c r="C851" s="5"/>
    </row>
    <row r="852" spans="3:3" x14ac:dyDescent="0.3">
      <c r="C852" s="5"/>
    </row>
    <row r="853" spans="3:3" x14ac:dyDescent="0.3">
      <c r="C853" s="5"/>
    </row>
    <row r="854" spans="3:3" x14ac:dyDescent="0.3">
      <c r="C854" s="5"/>
    </row>
    <row r="855" spans="3:3" x14ac:dyDescent="0.3">
      <c r="C855" s="5"/>
    </row>
    <row r="856" spans="3:3" x14ac:dyDescent="0.3">
      <c r="C856" s="5"/>
    </row>
    <row r="857" spans="3:3" x14ac:dyDescent="0.3">
      <c r="C857" s="5"/>
    </row>
    <row r="858" spans="3:3" x14ac:dyDescent="0.3">
      <c r="C858" s="5"/>
    </row>
    <row r="859" spans="3:3" x14ac:dyDescent="0.3">
      <c r="C859" s="5"/>
    </row>
    <row r="860" spans="3:3" x14ac:dyDescent="0.3">
      <c r="C860" s="5"/>
    </row>
    <row r="861" spans="3:3" x14ac:dyDescent="0.3">
      <c r="C861" s="5"/>
    </row>
    <row r="862" spans="3:3" x14ac:dyDescent="0.3">
      <c r="C862" s="5"/>
    </row>
    <row r="863" spans="3:3" x14ac:dyDescent="0.3">
      <c r="C863" s="5"/>
    </row>
    <row r="864" spans="3:3" x14ac:dyDescent="0.3">
      <c r="C864" s="5"/>
    </row>
    <row r="865" spans="3:3" x14ac:dyDescent="0.3">
      <c r="C865" s="5"/>
    </row>
    <row r="866" spans="3:3" x14ac:dyDescent="0.3">
      <c r="C866" s="5"/>
    </row>
    <row r="867" spans="3:3" x14ac:dyDescent="0.3">
      <c r="C867" s="5"/>
    </row>
    <row r="868" spans="3:3" x14ac:dyDescent="0.3">
      <c r="C868" s="5"/>
    </row>
    <row r="869" spans="3:3" x14ac:dyDescent="0.3">
      <c r="C869" s="5"/>
    </row>
    <row r="870" spans="3:3" x14ac:dyDescent="0.3">
      <c r="C870" s="5"/>
    </row>
    <row r="871" spans="3:3" x14ac:dyDescent="0.3">
      <c r="C871" s="5"/>
    </row>
    <row r="872" spans="3:3" x14ac:dyDescent="0.3">
      <c r="C872" s="5"/>
    </row>
    <row r="873" spans="3:3" x14ac:dyDescent="0.3">
      <c r="C873" s="5"/>
    </row>
    <row r="874" spans="3:3" x14ac:dyDescent="0.3">
      <c r="C874" s="5"/>
    </row>
    <row r="875" spans="3:3" x14ac:dyDescent="0.3">
      <c r="C875" s="5"/>
    </row>
    <row r="876" spans="3:3" x14ac:dyDescent="0.3">
      <c r="C876" s="5"/>
    </row>
    <row r="877" spans="3:3" x14ac:dyDescent="0.3">
      <c r="C877" s="5"/>
    </row>
    <row r="878" spans="3:3" x14ac:dyDescent="0.3">
      <c r="C878" s="5"/>
    </row>
    <row r="879" spans="3:3" x14ac:dyDescent="0.3">
      <c r="C879" s="5"/>
    </row>
    <row r="880" spans="3:3" x14ac:dyDescent="0.3">
      <c r="C880" s="5"/>
    </row>
    <row r="881" spans="3:3" x14ac:dyDescent="0.3">
      <c r="C881" s="5"/>
    </row>
    <row r="882" spans="3:3" x14ac:dyDescent="0.3">
      <c r="C882" s="5"/>
    </row>
    <row r="883" spans="3:3" x14ac:dyDescent="0.3">
      <c r="C883" s="5"/>
    </row>
    <row r="884" spans="3:3" x14ac:dyDescent="0.3">
      <c r="C884" s="5"/>
    </row>
    <row r="885" spans="3:3" x14ac:dyDescent="0.3">
      <c r="C885" s="5"/>
    </row>
    <row r="886" spans="3:3" x14ac:dyDescent="0.3">
      <c r="C886" s="5"/>
    </row>
    <row r="887" spans="3:3" x14ac:dyDescent="0.3">
      <c r="C887" s="5"/>
    </row>
    <row r="888" spans="3:3" x14ac:dyDescent="0.3">
      <c r="C888" s="5"/>
    </row>
    <row r="889" spans="3:3" x14ac:dyDescent="0.3">
      <c r="C889" s="5"/>
    </row>
    <row r="890" spans="3:3" x14ac:dyDescent="0.3">
      <c r="C890" s="5"/>
    </row>
    <row r="891" spans="3:3" x14ac:dyDescent="0.3">
      <c r="C891" s="5"/>
    </row>
    <row r="892" spans="3:3" x14ac:dyDescent="0.3">
      <c r="C892" s="5"/>
    </row>
    <row r="893" spans="3:3" x14ac:dyDescent="0.3">
      <c r="C893" s="5"/>
    </row>
    <row r="894" spans="3:3" x14ac:dyDescent="0.3">
      <c r="C894" s="5"/>
    </row>
    <row r="895" spans="3:3" x14ac:dyDescent="0.3">
      <c r="C895" s="5"/>
    </row>
    <row r="896" spans="3:3" x14ac:dyDescent="0.3">
      <c r="C896" s="5"/>
    </row>
    <row r="897" spans="3:3" x14ac:dyDescent="0.3">
      <c r="C897" s="5"/>
    </row>
    <row r="898" spans="3:3" x14ac:dyDescent="0.3">
      <c r="C898" s="5"/>
    </row>
    <row r="899" spans="3:3" x14ac:dyDescent="0.3">
      <c r="C899" s="5"/>
    </row>
    <row r="900" spans="3:3" x14ac:dyDescent="0.3">
      <c r="C900" s="5"/>
    </row>
    <row r="901" spans="3:3" x14ac:dyDescent="0.3">
      <c r="C901" s="5"/>
    </row>
    <row r="902" spans="3:3" x14ac:dyDescent="0.3">
      <c r="C902" s="5"/>
    </row>
    <row r="903" spans="3:3" x14ac:dyDescent="0.3">
      <c r="C903" s="5"/>
    </row>
    <row r="904" spans="3:3" x14ac:dyDescent="0.3">
      <c r="C904" s="5"/>
    </row>
    <row r="905" spans="3:3" x14ac:dyDescent="0.3">
      <c r="C905" s="5"/>
    </row>
    <row r="906" spans="3:3" x14ac:dyDescent="0.3">
      <c r="C906" s="5"/>
    </row>
    <row r="907" spans="3:3" x14ac:dyDescent="0.3">
      <c r="C907" s="5"/>
    </row>
    <row r="908" spans="3:3" x14ac:dyDescent="0.3">
      <c r="C908" s="5"/>
    </row>
    <row r="909" spans="3:3" x14ac:dyDescent="0.3">
      <c r="C909" s="5"/>
    </row>
    <row r="910" spans="3:3" x14ac:dyDescent="0.3">
      <c r="C910" s="5"/>
    </row>
    <row r="911" spans="3:3" x14ac:dyDescent="0.3">
      <c r="C911" s="5"/>
    </row>
    <row r="912" spans="3:3" x14ac:dyDescent="0.3">
      <c r="C912" s="5"/>
    </row>
    <row r="913" spans="3:3" x14ac:dyDescent="0.3">
      <c r="C913" s="5"/>
    </row>
    <row r="914" spans="3:3" x14ac:dyDescent="0.3">
      <c r="C914" s="5"/>
    </row>
    <row r="915" spans="3:3" x14ac:dyDescent="0.3">
      <c r="C915" s="5"/>
    </row>
    <row r="916" spans="3:3" x14ac:dyDescent="0.3">
      <c r="C916" s="5"/>
    </row>
    <row r="917" spans="3:3" x14ac:dyDescent="0.3">
      <c r="C917" s="5"/>
    </row>
    <row r="918" spans="3:3" x14ac:dyDescent="0.3">
      <c r="C918" s="5"/>
    </row>
    <row r="919" spans="3:3" x14ac:dyDescent="0.3">
      <c r="C919" s="5"/>
    </row>
    <row r="920" spans="3:3" x14ac:dyDescent="0.3">
      <c r="C920" s="5"/>
    </row>
    <row r="921" spans="3:3" x14ac:dyDescent="0.3">
      <c r="C921" s="5"/>
    </row>
    <row r="922" spans="3:3" x14ac:dyDescent="0.3">
      <c r="C922" s="5"/>
    </row>
    <row r="923" spans="3:3" x14ac:dyDescent="0.3">
      <c r="C923" s="5"/>
    </row>
    <row r="924" spans="3:3" x14ac:dyDescent="0.3">
      <c r="C924" s="5"/>
    </row>
    <row r="925" spans="3:3" x14ac:dyDescent="0.3">
      <c r="C925" s="5"/>
    </row>
    <row r="926" spans="3:3" x14ac:dyDescent="0.3">
      <c r="C926" s="5"/>
    </row>
    <row r="927" spans="3:3" x14ac:dyDescent="0.3">
      <c r="C927" s="5"/>
    </row>
    <row r="928" spans="3:3" x14ac:dyDescent="0.3">
      <c r="C928" s="5"/>
    </row>
    <row r="929" spans="3:3" x14ac:dyDescent="0.3">
      <c r="C929" s="5"/>
    </row>
    <row r="930" spans="3:3" x14ac:dyDescent="0.3">
      <c r="C930" s="5"/>
    </row>
    <row r="931" spans="3:3" x14ac:dyDescent="0.3">
      <c r="C931" s="5"/>
    </row>
    <row r="932" spans="3:3" x14ac:dyDescent="0.3">
      <c r="C932" s="5"/>
    </row>
    <row r="933" spans="3:3" x14ac:dyDescent="0.3">
      <c r="C933" s="5"/>
    </row>
    <row r="934" spans="3:3" x14ac:dyDescent="0.3">
      <c r="C934" s="5"/>
    </row>
    <row r="935" spans="3:3" x14ac:dyDescent="0.3">
      <c r="C935" s="5"/>
    </row>
    <row r="936" spans="3:3" x14ac:dyDescent="0.3">
      <c r="C936" s="5"/>
    </row>
    <row r="937" spans="3:3" x14ac:dyDescent="0.3">
      <c r="C937" s="5"/>
    </row>
    <row r="938" spans="3:3" x14ac:dyDescent="0.3">
      <c r="C938" s="5"/>
    </row>
    <row r="939" spans="3:3" x14ac:dyDescent="0.3">
      <c r="C939" s="5"/>
    </row>
    <row r="940" spans="3:3" x14ac:dyDescent="0.3">
      <c r="C940" s="5"/>
    </row>
    <row r="941" spans="3:3" x14ac:dyDescent="0.3">
      <c r="C941" s="5"/>
    </row>
    <row r="942" spans="3:3" x14ac:dyDescent="0.3">
      <c r="C942" s="5"/>
    </row>
    <row r="943" spans="3:3" x14ac:dyDescent="0.3">
      <c r="C943" s="5"/>
    </row>
    <row r="944" spans="3:3" x14ac:dyDescent="0.3">
      <c r="C944" s="5"/>
    </row>
    <row r="945" spans="3:3" x14ac:dyDescent="0.3">
      <c r="C945" s="5"/>
    </row>
    <row r="946" spans="3:3" x14ac:dyDescent="0.3">
      <c r="C946" s="5"/>
    </row>
    <row r="947" spans="3:3" x14ac:dyDescent="0.3">
      <c r="C947" s="5"/>
    </row>
    <row r="948" spans="3:3" x14ac:dyDescent="0.3">
      <c r="C948" s="5"/>
    </row>
    <row r="949" spans="3:3" x14ac:dyDescent="0.3">
      <c r="C949" s="5"/>
    </row>
    <row r="950" spans="3:3" x14ac:dyDescent="0.3">
      <c r="C950" s="5"/>
    </row>
    <row r="951" spans="3:3" x14ac:dyDescent="0.3">
      <c r="C951" s="5"/>
    </row>
    <row r="952" spans="3:3" x14ac:dyDescent="0.3">
      <c r="C952" s="5"/>
    </row>
    <row r="953" spans="3:3" x14ac:dyDescent="0.3">
      <c r="C953" s="5"/>
    </row>
    <row r="954" spans="3:3" x14ac:dyDescent="0.3">
      <c r="C954" s="5"/>
    </row>
    <row r="955" spans="3:3" x14ac:dyDescent="0.3">
      <c r="C955" s="5"/>
    </row>
    <row r="956" spans="3:3" x14ac:dyDescent="0.3">
      <c r="C956" s="5"/>
    </row>
    <row r="957" spans="3:3" x14ac:dyDescent="0.3">
      <c r="C957" s="5"/>
    </row>
    <row r="958" spans="3:3" x14ac:dyDescent="0.3">
      <c r="C958" s="5"/>
    </row>
    <row r="959" spans="3:3" x14ac:dyDescent="0.3">
      <c r="C959" s="5"/>
    </row>
    <row r="960" spans="3:3" x14ac:dyDescent="0.3">
      <c r="C960" s="5"/>
    </row>
    <row r="961" spans="3:3" x14ac:dyDescent="0.3">
      <c r="C961" s="5"/>
    </row>
    <row r="962" spans="3:3" x14ac:dyDescent="0.3">
      <c r="C962" s="5"/>
    </row>
    <row r="963" spans="3:3" x14ac:dyDescent="0.3">
      <c r="C963" s="5"/>
    </row>
    <row r="964" spans="3:3" x14ac:dyDescent="0.3">
      <c r="C964" s="5"/>
    </row>
    <row r="965" spans="3:3" x14ac:dyDescent="0.3">
      <c r="C965" s="5"/>
    </row>
    <row r="966" spans="3:3" x14ac:dyDescent="0.3">
      <c r="C966" s="5"/>
    </row>
    <row r="967" spans="3:3" x14ac:dyDescent="0.3">
      <c r="C967" s="5"/>
    </row>
    <row r="968" spans="3:3" x14ac:dyDescent="0.3">
      <c r="C968" s="5"/>
    </row>
    <row r="969" spans="3:3" x14ac:dyDescent="0.3">
      <c r="C969" s="5"/>
    </row>
    <row r="970" spans="3:3" x14ac:dyDescent="0.3">
      <c r="C970" s="5"/>
    </row>
    <row r="971" spans="3:3" x14ac:dyDescent="0.3">
      <c r="C971" s="5"/>
    </row>
    <row r="972" spans="3:3" x14ac:dyDescent="0.3">
      <c r="C972" s="5"/>
    </row>
    <row r="973" spans="3:3" x14ac:dyDescent="0.3">
      <c r="C973" s="5"/>
    </row>
    <row r="974" spans="3:3" x14ac:dyDescent="0.3">
      <c r="C974" s="5"/>
    </row>
    <row r="975" spans="3:3" x14ac:dyDescent="0.3">
      <c r="C975" s="5"/>
    </row>
    <row r="976" spans="3:3" x14ac:dyDescent="0.3">
      <c r="C976" s="5"/>
    </row>
    <row r="977" spans="3:3" x14ac:dyDescent="0.3">
      <c r="C977" s="5"/>
    </row>
    <row r="978" spans="3:3" x14ac:dyDescent="0.3">
      <c r="C978" s="5"/>
    </row>
    <row r="979" spans="3:3" x14ac:dyDescent="0.3">
      <c r="C979" s="5"/>
    </row>
    <row r="980" spans="3:3" x14ac:dyDescent="0.3">
      <c r="C980" s="5"/>
    </row>
    <row r="981" spans="3:3" x14ac:dyDescent="0.3">
      <c r="C981" s="5"/>
    </row>
    <row r="982" spans="3:3" x14ac:dyDescent="0.3">
      <c r="C982" s="5"/>
    </row>
    <row r="983" spans="3:3" x14ac:dyDescent="0.3">
      <c r="C983" s="5"/>
    </row>
    <row r="984" spans="3:3" x14ac:dyDescent="0.3">
      <c r="C984" s="5"/>
    </row>
    <row r="985" spans="3:3" x14ac:dyDescent="0.3">
      <c r="C985" s="5"/>
    </row>
    <row r="986" spans="3:3" x14ac:dyDescent="0.3">
      <c r="C986" s="5"/>
    </row>
    <row r="987" spans="3:3" x14ac:dyDescent="0.3">
      <c r="C987" s="5"/>
    </row>
    <row r="988" spans="3:3" x14ac:dyDescent="0.3">
      <c r="C988" s="5"/>
    </row>
    <row r="989" spans="3:3" x14ac:dyDescent="0.3">
      <c r="C989" s="5"/>
    </row>
    <row r="990" spans="3:3" x14ac:dyDescent="0.3">
      <c r="C990" s="5"/>
    </row>
    <row r="991" spans="3:3" x14ac:dyDescent="0.3">
      <c r="C991" s="5"/>
    </row>
    <row r="992" spans="3:3" x14ac:dyDescent="0.3">
      <c r="C992" s="5"/>
    </row>
    <row r="993" spans="3:3" x14ac:dyDescent="0.3">
      <c r="C993" s="5"/>
    </row>
    <row r="994" spans="3:3" x14ac:dyDescent="0.3">
      <c r="C994" s="5"/>
    </row>
    <row r="995" spans="3:3" x14ac:dyDescent="0.3">
      <c r="C995" s="5"/>
    </row>
    <row r="996" spans="3:3" x14ac:dyDescent="0.3">
      <c r="C996" s="5"/>
    </row>
    <row r="997" spans="3:3" x14ac:dyDescent="0.3">
      <c r="C997" s="5"/>
    </row>
    <row r="998" spans="3:3" x14ac:dyDescent="0.3">
      <c r="C998" s="5"/>
    </row>
    <row r="999" spans="3:3" x14ac:dyDescent="0.3">
      <c r="C999" s="5"/>
    </row>
    <row r="1000" spans="3:3" x14ac:dyDescent="0.3">
      <c r="C1000" s="5"/>
    </row>
    <row r="1001" spans="3:3" x14ac:dyDescent="0.3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043"/>
  <sheetViews>
    <sheetView workbookViewId="0">
      <selection activeCell="A9" sqref="A9:XFD10"/>
    </sheetView>
  </sheetViews>
  <sheetFormatPr defaultRowHeight="14.4" x14ac:dyDescent="0.3"/>
  <cols>
    <col min="1" max="1" width="2.44140625" customWidth="1"/>
    <col min="2" max="2" width="8.33203125" customWidth="1"/>
    <col min="3" max="3" width="51" customWidth="1"/>
    <col min="4" max="4" width="15.33203125" customWidth="1"/>
    <col min="5" max="5" width="14.5546875" customWidth="1"/>
    <col min="6" max="6" width="13.6640625" customWidth="1"/>
    <col min="7" max="7" width="55.109375" customWidth="1"/>
  </cols>
  <sheetData>
    <row r="1" spans="2:7" ht="15.6" x14ac:dyDescent="0.3">
      <c r="B1" s="13"/>
      <c r="C1" s="13"/>
      <c r="D1" s="13"/>
      <c r="E1" s="13"/>
      <c r="F1" s="13"/>
      <c r="G1" s="17" t="s">
        <v>147</v>
      </c>
    </row>
    <row r="2" spans="2:7" ht="15.6" x14ac:dyDescent="0.3">
      <c r="B2" s="13"/>
      <c r="C2" s="13"/>
      <c r="D2" s="13"/>
      <c r="E2" s="13"/>
      <c r="F2" s="13"/>
      <c r="G2" s="17" t="s">
        <v>143</v>
      </c>
    </row>
    <row r="3" spans="2:7" ht="15.6" x14ac:dyDescent="0.3">
      <c r="B3" s="13"/>
      <c r="C3" s="13"/>
      <c r="D3" s="13"/>
      <c r="E3" s="13"/>
      <c r="F3" s="13"/>
      <c r="G3" s="17" t="s">
        <v>144</v>
      </c>
    </row>
    <row r="4" spans="2:7" ht="15.6" x14ac:dyDescent="0.3">
      <c r="B4" s="13"/>
      <c r="C4" s="13"/>
      <c r="D4" s="13"/>
      <c r="E4" s="13"/>
      <c r="F4" s="13"/>
      <c r="G4" s="17" t="s">
        <v>0</v>
      </c>
    </row>
    <row r="5" spans="2:7" x14ac:dyDescent="0.3">
      <c r="B5" s="13"/>
      <c r="C5" s="13"/>
      <c r="D5" s="13"/>
      <c r="E5" s="13"/>
      <c r="F5" s="13"/>
      <c r="G5" s="13"/>
    </row>
    <row r="6" spans="2:7" s="19" customFormat="1" ht="87" customHeight="1" x14ac:dyDescent="0.3">
      <c r="B6" s="92" t="s">
        <v>246</v>
      </c>
      <c r="C6" s="92"/>
      <c r="D6" s="92"/>
      <c r="E6" s="92"/>
      <c r="F6" s="92"/>
      <c r="G6" s="92"/>
    </row>
    <row r="7" spans="2:7" s="19" customFormat="1" ht="13.8" x14ac:dyDescent="0.3">
      <c r="B7" s="20"/>
      <c r="C7" s="21"/>
      <c r="D7" s="21"/>
      <c r="E7" s="21"/>
      <c r="F7" s="21"/>
      <c r="G7" s="22"/>
    </row>
    <row r="8" spans="2:7" s="19" customFormat="1" ht="15.6" x14ac:dyDescent="0.3">
      <c r="B8" s="93" t="s">
        <v>170</v>
      </c>
      <c r="C8" s="93"/>
      <c r="D8" s="93"/>
      <c r="E8" s="93"/>
      <c r="F8" s="93"/>
      <c r="G8" s="93"/>
    </row>
    <row r="9" spans="2:7" s="19" customFormat="1" ht="15.6" x14ac:dyDescent="0.3">
      <c r="B9" s="93" t="s">
        <v>171</v>
      </c>
      <c r="C9" s="93"/>
      <c r="D9" s="93"/>
      <c r="E9" s="93"/>
      <c r="F9" s="93"/>
      <c r="G9" s="93"/>
    </row>
    <row r="10" spans="2:7" s="19" customFormat="1" ht="15.6" x14ac:dyDescent="0.3">
      <c r="B10" s="93" t="s">
        <v>172</v>
      </c>
      <c r="C10" s="93"/>
      <c r="D10" s="93"/>
      <c r="E10" s="93"/>
      <c r="F10" s="93"/>
      <c r="G10" s="93"/>
    </row>
    <row r="11" spans="2:7" s="19" customFormat="1" ht="13.8" x14ac:dyDescent="0.3">
      <c r="B11" s="20"/>
      <c r="C11" s="21"/>
      <c r="D11" s="21"/>
      <c r="E11" s="21"/>
      <c r="F11" s="21"/>
      <c r="G11" s="22"/>
    </row>
    <row r="12" spans="2:7" s="19" customFormat="1" ht="13.8" x14ac:dyDescent="0.3">
      <c r="B12" s="94" t="s">
        <v>62</v>
      </c>
      <c r="C12" s="96" t="s">
        <v>31</v>
      </c>
      <c r="D12" s="96" t="s">
        <v>32</v>
      </c>
      <c r="E12" s="98" t="s">
        <v>63</v>
      </c>
      <c r="F12" s="99"/>
      <c r="G12" s="96" t="s">
        <v>173</v>
      </c>
    </row>
    <row r="13" spans="2:7" s="19" customFormat="1" ht="13.8" x14ac:dyDescent="0.3">
      <c r="B13" s="95"/>
      <c r="C13" s="97"/>
      <c r="D13" s="97"/>
      <c r="E13" s="23" t="s">
        <v>35</v>
      </c>
      <c r="F13" s="23" t="s">
        <v>36</v>
      </c>
      <c r="G13" s="97"/>
    </row>
    <row r="14" spans="2:7" s="27" customFormat="1" ht="13.8" x14ac:dyDescent="0.3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3.8" x14ac:dyDescent="0.3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3.8" x14ac:dyDescent="0.3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ht="13.8" x14ac:dyDescent="0.3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27.6" x14ac:dyDescent="0.3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6" x14ac:dyDescent="0.3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41.4" x14ac:dyDescent="0.3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9.6" x14ac:dyDescent="0.3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9.6" x14ac:dyDescent="0.3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ht="13.8" x14ac:dyDescent="0.3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9.6" x14ac:dyDescent="0.3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ht="13.8" x14ac:dyDescent="0.3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9.6" x14ac:dyDescent="0.3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3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3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6" x14ac:dyDescent="0.3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ht="13.8" x14ac:dyDescent="0.3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27.6" x14ac:dyDescent="0.3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1.4" x14ac:dyDescent="0.3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ht="13.8" x14ac:dyDescent="0.3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ht="13.8" x14ac:dyDescent="0.3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27.6" x14ac:dyDescent="0.3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ht="13.8" x14ac:dyDescent="0.3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ht="13.8" x14ac:dyDescent="0.3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27.6" x14ac:dyDescent="0.3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ht="13.8" x14ac:dyDescent="0.3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6" x14ac:dyDescent="0.3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ht="13.8" x14ac:dyDescent="0.3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ht="13.8" x14ac:dyDescent="0.3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6.4" x14ac:dyDescent="0.3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ht="13.8" x14ac:dyDescent="0.3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1.8" x14ac:dyDescent="0.3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1.8" x14ac:dyDescent="0.3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" x14ac:dyDescent="0.3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1.8" x14ac:dyDescent="0.3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27.6" x14ac:dyDescent="0.3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1.4" x14ac:dyDescent="0.3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59.4" x14ac:dyDescent="0.3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27.6" x14ac:dyDescent="0.3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96.6" x14ac:dyDescent="0.3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7.6" x14ac:dyDescent="0.3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27.6" x14ac:dyDescent="0.3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6" x14ac:dyDescent="0.3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55.2" x14ac:dyDescent="0.3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55.2" x14ac:dyDescent="0.3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ht="13.8" x14ac:dyDescent="0.3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ht="13.8" x14ac:dyDescent="0.3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6" x14ac:dyDescent="0.3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6" x14ac:dyDescent="0.3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6" x14ac:dyDescent="0.3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6" x14ac:dyDescent="0.3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27.6" x14ac:dyDescent="0.3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6" x14ac:dyDescent="0.3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6" x14ac:dyDescent="0.3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6" x14ac:dyDescent="0.3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6" x14ac:dyDescent="0.3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27.6" x14ac:dyDescent="0.3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ht="13.8" x14ac:dyDescent="0.3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ht="13.8" x14ac:dyDescent="0.3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ht="13.8" x14ac:dyDescent="0.3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ht="13.8" x14ac:dyDescent="0.3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ht="13.8" x14ac:dyDescent="0.3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ht="13.8" x14ac:dyDescent="0.3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ht="13.8" x14ac:dyDescent="0.3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ht="13.8" x14ac:dyDescent="0.3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ht="13.8" x14ac:dyDescent="0.3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ht="13.8" x14ac:dyDescent="0.3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27.6" x14ac:dyDescent="0.3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27.6" x14ac:dyDescent="0.3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1.4" x14ac:dyDescent="0.3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ht="13.8" x14ac:dyDescent="0.3">
      <c r="B84" s="74"/>
      <c r="G84" s="75"/>
    </row>
    <row r="85" spans="2:7" s="19" customFormat="1" ht="183.75" customHeight="1" x14ac:dyDescent="0.3">
      <c r="B85" s="90" t="s">
        <v>236</v>
      </c>
      <c r="C85" s="91"/>
      <c r="D85" s="91"/>
      <c r="E85" s="91"/>
      <c r="F85" s="91"/>
      <c r="G85" s="91"/>
    </row>
    <row r="86" spans="2:7" s="19" customFormat="1" ht="13.8" x14ac:dyDescent="0.3">
      <c r="B86" s="74"/>
      <c r="G86" s="75"/>
    </row>
    <row r="87" spans="2:7" s="19" customFormat="1" ht="13.8" x14ac:dyDescent="0.3">
      <c r="B87" s="74"/>
      <c r="G87" s="75"/>
    </row>
    <row r="88" spans="2:7" s="19" customFormat="1" ht="13.8" x14ac:dyDescent="0.3">
      <c r="B88" s="74"/>
      <c r="G88" s="75"/>
    </row>
    <row r="89" spans="2:7" s="19" customFormat="1" ht="13.8" x14ac:dyDescent="0.3">
      <c r="B89" s="74"/>
      <c r="G89" s="75"/>
    </row>
    <row r="225" spans="2:2" ht="15.6" x14ac:dyDescent="0.3">
      <c r="B225" s="2" t="s">
        <v>1</v>
      </c>
    </row>
    <row r="332" spans="2:2" x14ac:dyDescent="0.3">
      <c r="B332" s="1" t="s">
        <v>2</v>
      </c>
    </row>
    <row r="436" spans="2:2" x14ac:dyDescent="0.3">
      <c r="B436" s="1" t="s">
        <v>3</v>
      </c>
    </row>
    <row r="449" spans="2:2" x14ac:dyDescent="0.3">
      <c r="B449" s="1" t="s">
        <v>4</v>
      </c>
    </row>
    <row r="451" spans="2:2" x14ac:dyDescent="0.3">
      <c r="B451" s="1" t="s">
        <v>5</v>
      </c>
    </row>
    <row r="457" spans="2:2" x14ac:dyDescent="0.3">
      <c r="B457" s="1">
        <v>7302040242</v>
      </c>
    </row>
    <row r="504" spans="2:2" x14ac:dyDescent="0.3">
      <c r="B504" s="1" t="s">
        <v>6</v>
      </c>
    </row>
    <row r="510" spans="2:2" x14ac:dyDescent="0.3">
      <c r="B510" s="1">
        <v>730350001</v>
      </c>
    </row>
    <row r="660" spans="2:2" x14ac:dyDescent="0.3">
      <c r="B660" s="1" t="s">
        <v>7</v>
      </c>
    </row>
    <row r="661" spans="2:2" x14ac:dyDescent="0.3">
      <c r="B661" s="1" t="s">
        <v>8</v>
      </c>
    </row>
    <row r="662" spans="2:2" x14ac:dyDescent="0.3">
      <c r="B662" s="1" t="s">
        <v>9</v>
      </c>
    </row>
    <row r="663" spans="2:2" x14ac:dyDescent="0.3">
      <c r="B663" s="1">
        <v>2</v>
      </c>
    </row>
    <row r="664" spans="2:2" x14ac:dyDescent="0.3">
      <c r="B664" s="1" t="s">
        <v>10</v>
      </c>
    </row>
    <row r="666" spans="2:2" x14ac:dyDescent="0.3">
      <c r="B666" s="1" t="s">
        <v>11</v>
      </c>
    </row>
    <row r="670" spans="2:2" x14ac:dyDescent="0.3">
      <c r="B670" s="1" t="s">
        <v>12</v>
      </c>
    </row>
    <row r="673" spans="2:2" x14ac:dyDescent="0.3">
      <c r="B673" s="3">
        <v>43102</v>
      </c>
    </row>
    <row r="674" spans="2:2" x14ac:dyDescent="0.3">
      <c r="B674" s="1" t="s">
        <v>13</v>
      </c>
    </row>
    <row r="675" spans="2:2" x14ac:dyDescent="0.3">
      <c r="B675" s="1">
        <v>0</v>
      </c>
    </row>
    <row r="676" spans="2:2" x14ac:dyDescent="0.3">
      <c r="B676" s="3">
        <v>43133</v>
      </c>
    </row>
    <row r="677" spans="2:2" x14ac:dyDescent="0.3">
      <c r="B677" s="1" t="s">
        <v>14</v>
      </c>
    </row>
    <row r="681" spans="2:2" x14ac:dyDescent="0.3">
      <c r="B681" s="1" t="s">
        <v>11</v>
      </c>
    </row>
    <row r="685" spans="2:2" x14ac:dyDescent="0.3">
      <c r="B685" s="1" t="s">
        <v>12</v>
      </c>
    </row>
    <row r="688" spans="2:2" x14ac:dyDescent="0.3">
      <c r="B688" s="4">
        <v>36924</v>
      </c>
    </row>
    <row r="689" spans="2:2" x14ac:dyDescent="0.3">
      <c r="B689" s="1" t="s">
        <v>15</v>
      </c>
    </row>
    <row r="690" spans="2:2" x14ac:dyDescent="0.3">
      <c r="B690" s="1" t="s">
        <v>11</v>
      </c>
    </row>
    <row r="693" spans="2:2" x14ac:dyDescent="0.3">
      <c r="B693" s="1" t="s">
        <v>12</v>
      </c>
    </row>
    <row r="695" spans="2:2" x14ac:dyDescent="0.3">
      <c r="B695" s="4">
        <v>37289</v>
      </c>
    </row>
    <row r="696" spans="2:2" x14ac:dyDescent="0.3">
      <c r="B696" s="1" t="s">
        <v>16</v>
      </c>
    </row>
    <row r="700" spans="2:2" x14ac:dyDescent="0.3">
      <c r="B700" s="1" t="s">
        <v>11</v>
      </c>
    </row>
    <row r="704" spans="2:2" x14ac:dyDescent="0.3">
      <c r="B704" s="1" t="s">
        <v>12</v>
      </c>
    </row>
    <row r="707" spans="2:2" x14ac:dyDescent="0.3">
      <c r="B707" s="4">
        <v>37654</v>
      </c>
    </row>
    <row r="708" spans="2:2" x14ac:dyDescent="0.3">
      <c r="B708" s="1" t="s">
        <v>17</v>
      </c>
    </row>
    <row r="710" spans="2:2" x14ac:dyDescent="0.3">
      <c r="B710" s="1" t="s">
        <v>11</v>
      </c>
    </row>
    <row r="714" spans="2:2" x14ac:dyDescent="0.3">
      <c r="B714" s="1" t="s">
        <v>12</v>
      </c>
    </row>
    <row r="717" spans="2:2" x14ac:dyDescent="0.3">
      <c r="B717" s="1">
        <v>3</v>
      </c>
    </row>
    <row r="718" spans="2:2" x14ac:dyDescent="0.3">
      <c r="B718" s="1" t="s">
        <v>18</v>
      </c>
    </row>
    <row r="720" spans="2:2" x14ac:dyDescent="0.3">
      <c r="B720" s="1" t="s">
        <v>11</v>
      </c>
    </row>
    <row r="724" spans="2:2" x14ac:dyDescent="0.3">
      <c r="B724" s="1" t="s">
        <v>12</v>
      </c>
    </row>
    <row r="727" spans="2:2" x14ac:dyDescent="0.3">
      <c r="B727" s="1">
        <v>4</v>
      </c>
    </row>
    <row r="728" spans="2:2" x14ac:dyDescent="0.3">
      <c r="B728" s="1" t="s">
        <v>19</v>
      </c>
    </row>
    <row r="834" spans="2:2" x14ac:dyDescent="0.3">
      <c r="B834" s="1" t="s">
        <v>20</v>
      </c>
    </row>
    <row r="835" spans="2:2" x14ac:dyDescent="0.3">
      <c r="B835" s="5"/>
    </row>
    <row r="836" spans="2:2" x14ac:dyDescent="0.3">
      <c r="B836" s="5"/>
    </row>
    <row r="837" spans="2:2" x14ac:dyDescent="0.3">
      <c r="B837" s="5"/>
    </row>
    <row r="838" spans="2:2" x14ac:dyDescent="0.3">
      <c r="B838" s="5"/>
    </row>
    <row r="839" spans="2:2" x14ac:dyDescent="0.3">
      <c r="B839" s="5"/>
    </row>
    <row r="840" spans="2:2" x14ac:dyDescent="0.3">
      <c r="B840" s="5"/>
    </row>
    <row r="841" spans="2:2" x14ac:dyDescent="0.3">
      <c r="B841" s="5"/>
    </row>
    <row r="842" spans="2:2" x14ac:dyDescent="0.3">
      <c r="B842" s="5"/>
    </row>
    <row r="843" spans="2:2" x14ac:dyDescent="0.3">
      <c r="B843" s="5"/>
    </row>
    <row r="844" spans="2:2" x14ac:dyDescent="0.3">
      <c r="B844" s="5"/>
    </row>
    <row r="845" spans="2:2" x14ac:dyDescent="0.3">
      <c r="B845" s="5"/>
    </row>
    <row r="846" spans="2:2" x14ac:dyDescent="0.3">
      <c r="B846" s="5"/>
    </row>
    <row r="847" spans="2:2" x14ac:dyDescent="0.3">
      <c r="B847" s="5"/>
    </row>
    <row r="848" spans="2:2" x14ac:dyDescent="0.3">
      <c r="B848" s="5"/>
    </row>
    <row r="849" spans="2:2" x14ac:dyDescent="0.3">
      <c r="B849" s="5"/>
    </row>
    <row r="850" spans="2:2" x14ac:dyDescent="0.3">
      <c r="B850" s="5"/>
    </row>
    <row r="851" spans="2:2" x14ac:dyDescent="0.3">
      <c r="B851" s="5"/>
    </row>
    <row r="852" spans="2:2" x14ac:dyDescent="0.3">
      <c r="B852" s="5"/>
    </row>
    <row r="853" spans="2:2" x14ac:dyDescent="0.3">
      <c r="B853" s="5"/>
    </row>
    <row r="854" spans="2:2" x14ac:dyDescent="0.3">
      <c r="B854" s="5"/>
    </row>
    <row r="855" spans="2:2" x14ac:dyDescent="0.3">
      <c r="B855" s="5"/>
    </row>
    <row r="856" spans="2:2" x14ac:dyDescent="0.3">
      <c r="B856" s="5"/>
    </row>
    <row r="857" spans="2:2" x14ac:dyDescent="0.3">
      <c r="B857" s="5"/>
    </row>
    <row r="858" spans="2:2" x14ac:dyDescent="0.3">
      <c r="B858" s="5"/>
    </row>
    <row r="859" spans="2:2" x14ac:dyDescent="0.3">
      <c r="B859" s="5"/>
    </row>
    <row r="860" spans="2:2" x14ac:dyDescent="0.3">
      <c r="B860" s="5"/>
    </row>
    <row r="861" spans="2:2" x14ac:dyDescent="0.3">
      <c r="B861" s="5"/>
    </row>
    <row r="862" spans="2:2" x14ac:dyDescent="0.3">
      <c r="B862" s="5"/>
    </row>
    <row r="863" spans="2:2" x14ac:dyDescent="0.3">
      <c r="B863" s="5"/>
    </row>
    <row r="864" spans="2:2" x14ac:dyDescent="0.3">
      <c r="B864" s="5"/>
    </row>
    <row r="865" spans="2:2" x14ac:dyDescent="0.3">
      <c r="B865" s="5"/>
    </row>
    <row r="866" spans="2:2" x14ac:dyDescent="0.3">
      <c r="B866" s="5"/>
    </row>
    <row r="867" spans="2:2" x14ac:dyDescent="0.3">
      <c r="B867" s="5"/>
    </row>
    <row r="868" spans="2:2" x14ac:dyDescent="0.3">
      <c r="B868" s="5"/>
    </row>
    <row r="869" spans="2:2" x14ac:dyDescent="0.3">
      <c r="B869" s="5"/>
    </row>
    <row r="870" spans="2:2" x14ac:dyDescent="0.3">
      <c r="B870" s="5"/>
    </row>
    <row r="871" spans="2:2" x14ac:dyDescent="0.3">
      <c r="B871" s="5"/>
    </row>
    <row r="872" spans="2:2" x14ac:dyDescent="0.3">
      <c r="B872" s="5"/>
    </row>
    <row r="873" spans="2:2" x14ac:dyDescent="0.3">
      <c r="B873" s="5"/>
    </row>
    <row r="874" spans="2:2" x14ac:dyDescent="0.3">
      <c r="B874" s="5"/>
    </row>
    <row r="875" spans="2:2" x14ac:dyDescent="0.3">
      <c r="B875" s="5"/>
    </row>
    <row r="876" spans="2:2" x14ac:dyDescent="0.3">
      <c r="B876" s="5"/>
    </row>
    <row r="877" spans="2:2" x14ac:dyDescent="0.3">
      <c r="B877" s="5"/>
    </row>
    <row r="878" spans="2:2" x14ac:dyDescent="0.3">
      <c r="B878" s="5"/>
    </row>
    <row r="879" spans="2:2" x14ac:dyDescent="0.3">
      <c r="B879" s="5"/>
    </row>
    <row r="880" spans="2:2" x14ac:dyDescent="0.3">
      <c r="B880" s="5"/>
    </row>
    <row r="881" spans="2:2" x14ac:dyDescent="0.3">
      <c r="B881" s="5"/>
    </row>
    <row r="882" spans="2:2" x14ac:dyDescent="0.3">
      <c r="B882" s="5"/>
    </row>
    <row r="883" spans="2:2" x14ac:dyDescent="0.3">
      <c r="B883" s="5"/>
    </row>
    <row r="884" spans="2:2" x14ac:dyDescent="0.3">
      <c r="B884" s="5"/>
    </row>
    <row r="885" spans="2:2" x14ac:dyDescent="0.3">
      <c r="B885" s="5"/>
    </row>
    <row r="886" spans="2:2" x14ac:dyDescent="0.3">
      <c r="B886" s="5"/>
    </row>
    <row r="887" spans="2:2" x14ac:dyDescent="0.3">
      <c r="B887" s="5"/>
    </row>
    <row r="888" spans="2:2" x14ac:dyDescent="0.3">
      <c r="B888" s="5"/>
    </row>
    <row r="889" spans="2:2" x14ac:dyDescent="0.3">
      <c r="B889" s="5"/>
    </row>
    <row r="890" spans="2:2" x14ac:dyDescent="0.3">
      <c r="B890" s="5"/>
    </row>
    <row r="891" spans="2:2" x14ac:dyDescent="0.3">
      <c r="B891" s="5"/>
    </row>
    <row r="892" spans="2:2" x14ac:dyDescent="0.3">
      <c r="B892" s="5"/>
    </row>
    <row r="893" spans="2:2" x14ac:dyDescent="0.3">
      <c r="B893" s="5"/>
    </row>
    <row r="894" spans="2:2" x14ac:dyDescent="0.3">
      <c r="B894" s="5"/>
    </row>
    <row r="895" spans="2:2" x14ac:dyDescent="0.3">
      <c r="B895" s="5"/>
    </row>
    <row r="896" spans="2:2" x14ac:dyDescent="0.3">
      <c r="B896" s="5"/>
    </row>
    <row r="897" spans="2:2" x14ac:dyDescent="0.3">
      <c r="B897" s="5"/>
    </row>
    <row r="898" spans="2:2" x14ac:dyDescent="0.3">
      <c r="B898" s="5"/>
    </row>
    <row r="899" spans="2:2" x14ac:dyDescent="0.3">
      <c r="B899" s="5"/>
    </row>
    <row r="900" spans="2:2" x14ac:dyDescent="0.3">
      <c r="B900" s="5"/>
    </row>
    <row r="901" spans="2:2" x14ac:dyDescent="0.3">
      <c r="B901" s="5"/>
    </row>
    <row r="902" spans="2:2" x14ac:dyDescent="0.3">
      <c r="B902" s="5"/>
    </row>
    <row r="903" spans="2:2" x14ac:dyDescent="0.3">
      <c r="B903" s="5"/>
    </row>
    <row r="904" spans="2:2" x14ac:dyDescent="0.3">
      <c r="B904" s="5"/>
    </row>
    <row r="905" spans="2:2" x14ac:dyDescent="0.3">
      <c r="B905" s="5"/>
    </row>
    <row r="906" spans="2:2" x14ac:dyDescent="0.3">
      <c r="B906" s="5"/>
    </row>
    <row r="907" spans="2:2" x14ac:dyDescent="0.3">
      <c r="B907" s="5"/>
    </row>
    <row r="908" spans="2:2" x14ac:dyDescent="0.3">
      <c r="B908" s="5"/>
    </row>
    <row r="909" spans="2:2" x14ac:dyDescent="0.3">
      <c r="B909" s="5"/>
    </row>
    <row r="910" spans="2:2" x14ac:dyDescent="0.3">
      <c r="B910" s="5"/>
    </row>
    <row r="911" spans="2:2" x14ac:dyDescent="0.3">
      <c r="B911" s="5"/>
    </row>
    <row r="912" spans="2:2" x14ac:dyDescent="0.3">
      <c r="B912" s="5"/>
    </row>
    <row r="913" spans="2:2" x14ac:dyDescent="0.3">
      <c r="B913" s="5"/>
    </row>
    <row r="914" spans="2:2" x14ac:dyDescent="0.3">
      <c r="B914" s="5"/>
    </row>
    <row r="915" spans="2:2" x14ac:dyDescent="0.3">
      <c r="B915" s="5"/>
    </row>
    <row r="916" spans="2:2" x14ac:dyDescent="0.3">
      <c r="B916" s="5"/>
    </row>
    <row r="917" spans="2:2" x14ac:dyDescent="0.3">
      <c r="B917" s="5"/>
    </row>
    <row r="918" spans="2:2" x14ac:dyDescent="0.3">
      <c r="B918" s="5"/>
    </row>
    <row r="919" spans="2:2" x14ac:dyDescent="0.3">
      <c r="B919" s="5"/>
    </row>
    <row r="920" spans="2:2" x14ac:dyDescent="0.3">
      <c r="B920" s="5"/>
    </row>
    <row r="921" spans="2:2" x14ac:dyDescent="0.3">
      <c r="B921" s="5"/>
    </row>
    <row r="922" spans="2:2" x14ac:dyDescent="0.3">
      <c r="B922" s="5"/>
    </row>
    <row r="923" spans="2:2" x14ac:dyDescent="0.3">
      <c r="B923" s="5"/>
    </row>
    <row r="924" spans="2:2" x14ac:dyDescent="0.3">
      <c r="B924" s="5"/>
    </row>
    <row r="925" spans="2:2" x14ac:dyDescent="0.3">
      <c r="B925" s="5"/>
    </row>
    <row r="926" spans="2:2" x14ac:dyDescent="0.3">
      <c r="B926" s="5"/>
    </row>
    <row r="927" spans="2:2" x14ac:dyDescent="0.3">
      <c r="B927" s="5"/>
    </row>
    <row r="928" spans="2:2" x14ac:dyDescent="0.3">
      <c r="B928" s="5"/>
    </row>
    <row r="929" spans="2:2" x14ac:dyDescent="0.3">
      <c r="B929" s="5"/>
    </row>
    <row r="930" spans="2:2" x14ac:dyDescent="0.3">
      <c r="B930" s="5"/>
    </row>
    <row r="931" spans="2:2" x14ac:dyDescent="0.3">
      <c r="B931" s="5"/>
    </row>
    <row r="932" spans="2:2" x14ac:dyDescent="0.3">
      <c r="B932" s="5"/>
    </row>
    <row r="933" spans="2:2" x14ac:dyDescent="0.3">
      <c r="B933" s="5"/>
    </row>
    <row r="934" spans="2:2" x14ac:dyDescent="0.3">
      <c r="B934" s="5"/>
    </row>
    <row r="935" spans="2:2" x14ac:dyDescent="0.3">
      <c r="B935" s="5"/>
    </row>
    <row r="936" spans="2:2" x14ac:dyDescent="0.3">
      <c r="B936" s="5"/>
    </row>
    <row r="937" spans="2:2" x14ac:dyDescent="0.3">
      <c r="B937" s="5"/>
    </row>
    <row r="938" spans="2:2" x14ac:dyDescent="0.3">
      <c r="B938" s="5"/>
    </row>
    <row r="939" spans="2:2" x14ac:dyDescent="0.3">
      <c r="B939" s="5"/>
    </row>
    <row r="940" spans="2:2" x14ac:dyDescent="0.3">
      <c r="B940" s="5"/>
    </row>
    <row r="941" spans="2:2" x14ac:dyDescent="0.3">
      <c r="B941" s="5"/>
    </row>
    <row r="942" spans="2:2" x14ac:dyDescent="0.3">
      <c r="B942" s="5"/>
    </row>
    <row r="943" spans="2:2" x14ac:dyDescent="0.3">
      <c r="B943" s="5"/>
    </row>
    <row r="944" spans="2:2" x14ac:dyDescent="0.3">
      <c r="B944" s="5"/>
    </row>
    <row r="945" spans="2:2" x14ac:dyDescent="0.3">
      <c r="B945" s="5"/>
    </row>
    <row r="946" spans="2:2" x14ac:dyDescent="0.3">
      <c r="B946" s="5"/>
    </row>
    <row r="947" spans="2:2" x14ac:dyDescent="0.3">
      <c r="B947" s="5"/>
    </row>
    <row r="948" spans="2:2" x14ac:dyDescent="0.3">
      <c r="B948" s="5"/>
    </row>
    <row r="949" spans="2:2" x14ac:dyDescent="0.3">
      <c r="B949" s="5"/>
    </row>
    <row r="950" spans="2:2" x14ac:dyDescent="0.3">
      <c r="B950" s="5"/>
    </row>
    <row r="951" spans="2:2" x14ac:dyDescent="0.3">
      <c r="B951" s="5"/>
    </row>
    <row r="952" spans="2:2" x14ac:dyDescent="0.3">
      <c r="B952" s="5"/>
    </row>
    <row r="953" spans="2:2" x14ac:dyDescent="0.3">
      <c r="B953" s="5"/>
    </row>
    <row r="954" spans="2:2" x14ac:dyDescent="0.3">
      <c r="B954" s="5"/>
    </row>
    <row r="955" spans="2:2" x14ac:dyDescent="0.3">
      <c r="B955" s="5"/>
    </row>
    <row r="956" spans="2:2" x14ac:dyDescent="0.3">
      <c r="B956" s="5"/>
    </row>
    <row r="957" spans="2:2" x14ac:dyDescent="0.3">
      <c r="B957" s="5"/>
    </row>
    <row r="958" spans="2:2" x14ac:dyDescent="0.3">
      <c r="B958" s="5"/>
    </row>
    <row r="959" spans="2:2" x14ac:dyDescent="0.3">
      <c r="B959" s="5"/>
    </row>
    <row r="960" spans="2:2" x14ac:dyDescent="0.3">
      <c r="B960" s="5"/>
    </row>
    <row r="961" spans="2:2" x14ac:dyDescent="0.3">
      <c r="B961" s="5"/>
    </row>
    <row r="962" spans="2:2" x14ac:dyDescent="0.3">
      <c r="B962" s="5"/>
    </row>
    <row r="963" spans="2:2" x14ac:dyDescent="0.3">
      <c r="B963" s="5"/>
    </row>
    <row r="964" spans="2:2" x14ac:dyDescent="0.3">
      <c r="B964" s="5"/>
    </row>
    <row r="965" spans="2:2" x14ac:dyDescent="0.3">
      <c r="B965" s="5"/>
    </row>
    <row r="966" spans="2:2" x14ac:dyDescent="0.3">
      <c r="B966" s="5"/>
    </row>
    <row r="967" spans="2:2" x14ac:dyDescent="0.3">
      <c r="B967" s="5"/>
    </row>
    <row r="968" spans="2:2" x14ac:dyDescent="0.3">
      <c r="B968" s="5"/>
    </row>
    <row r="969" spans="2:2" x14ac:dyDescent="0.3">
      <c r="B969" s="5"/>
    </row>
    <row r="970" spans="2:2" x14ac:dyDescent="0.3">
      <c r="B970" s="5"/>
    </row>
    <row r="971" spans="2:2" x14ac:dyDescent="0.3">
      <c r="B971" s="5"/>
    </row>
    <row r="972" spans="2:2" x14ac:dyDescent="0.3">
      <c r="B972" s="5"/>
    </row>
    <row r="973" spans="2:2" x14ac:dyDescent="0.3">
      <c r="B973" s="5"/>
    </row>
    <row r="974" spans="2:2" x14ac:dyDescent="0.3">
      <c r="B974" s="5"/>
    </row>
    <row r="975" spans="2:2" x14ac:dyDescent="0.3">
      <c r="B975" s="5"/>
    </row>
    <row r="976" spans="2:2" x14ac:dyDescent="0.3">
      <c r="B976" s="5"/>
    </row>
    <row r="977" spans="2:2" x14ac:dyDescent="0.3">
      <c r="B977" s="5"/>
    </row>
    <row r="978" spans="2:2" x14ac:dyDescent="0.3">
      <c r="B978" s="5"/>
    </row>
    <row r="979" spans="2:2" x14ac:dyDescent="0.3">
      <c r="B979" s="5"/>
    </row>
    <row r="980" spans="2:2" x14ac:dyDescent="0.3">
      <c r="B980" s="5"/>
    </row>
    <row r="981" spans="2:2" x14ac:dyDescent="0.3">
      <c r="B981" s="5"/>
    </row>
    <row r="982" spans="2:2" x14ac:dyDescent="0.3">
      <c r="B982" s="5"/>
    </row>
    <row r="983" spans="2:2" x14ac:dyDescent="0.3">
      <c r="B983" s="5"/>
    </row>
    <row r="984" spans="2:2" x14ac:dyDescent="0.3">
      <c r="B984" s="5"/>
    </row>
    <row r="985" spans="2:2" x14ac:dyDescent="0.3">
      <c r="B985" s="5"/>
    </row>
    <row r="986" spans="2:2" x14ac:dyDescent="0.3">
      <c r="B986" s="5"/>
    </row>
    <row r="987" spans="2:2" x14ac:dyDescent="0.3">
      <c r="B987" s="5"/>
    </row>
    <row r="988" spans="2:2" x14ac:dyDescent="0.3">
      <c r="B988" s="5"/>
    </row>
    <row r="989" spans="2:2" x14ac:dyDescent="0.3">
      <c r="B989" s="5"/>
    </row>
    <row r="990" spans="2:2" x14ac:dyDescent="0.3">
      <c r="B990" s="5"/>
    </row>
    <row r="991" spans="2:2" x14ac:dyDescent="0.3">
      <c r="B991" s="5"/>
    </row>
    <row r="992" spans="2:2" x14ac:dyDescent="0.3">
      <c r="B992" s="5"/>
    </row>
    <row r="993" spans="2:2" x14ac:dyDescent="0.3">
      <c r="B993" s="5"/>
    </row>
    <row r="994" spans="2:2" x14ac:dyDescent="0.3">
      <c r="B994" s="5"/>
    </row>
    <row r="995" spans="2:2" x14ac:dyDescent="0.3">
      <c r="B995" s="5"/>
    </row>
    <row r="996" spans="2:2" x14ac:dyDescent="0.3">
      <c r="B996" s="5"/>
    </row>
    <row r="997" spans="2:2" x14ac:dyDescent="0.3">
      <c r="B997" s="5"/>
    </row>
    <row r="998" spans="2:2" x14ac:dyDescent="0.3">
      <c r="B998" s="5"/>
    </row>
    <row r="999" spans="2:2" x14ac:dyDescent="0.3">
      <c r="B999" s="5"/>
    </row>
    <row r="1000" spans="2:2" x14ac:dyDescent="0.3">
      <c r="B1000" s="5"/>
    </row>
    <row r="1001" spans="2:2" x14ac:dyDescent="0.3">
      <c r="B1001" s="5"/>
    </row>
    <row r="1002" spans="2:2" x14ac:dyDescent="0.3">
      <c r="B1002" s="5"/>
    </row>
    <row r="1003" spans="2:2" x14ac:dyDescent="0.3">
      <c r="B1003" s="5"/>
    </row>
    <row r="1004" spans="2:2" x14ac:dyDescent="0.3">
      <c r="B1004" s="5"/>
    </row>
    <row r="1005" spans="2:2" x14ac:dyDescent="0.3">
      <c r="B1005" s="5"/>
    </row>
    <row r="1006" spans="2:2" x14ac:dyDescent="0.3">
      <c r="B1006" s="5"/>
    </row>
    <row r="1007" spans="2:2" x14ac:dyDescent="0.3">
      <c r="B1007" s="5"/>
    </row>
    <row r="1008" spans="2:2" x14ac:dyDescent="0.3">
      <c r="B1008" s="5"/>
    </row>
    <row r="1009" spans="2:2" x14ac:dyDescent="0.3">
      <c r="B1009" s="5"/>
    </row>
    <row r="1010" spans="2:2" x14ac:dyDescent="0.3">
      <c r="B1010" s="5"/>
    </row>
    <row r="1011" spans="2:2" x14ac:dyDescent="0.3">
      <c r="B1011" s="5"/>
    </row>
    <row r="1012" spans="2:2" x14ac:dyDescent="0.3">
      <c r="B1012" s="5"/>
    </row>
    <row r="1013" spans="2:2" x14ac:dyDescent="0.3">
      <c r="B1013" s="5"/>
    </row>
    <row r="1014" spans="2:2" x14ac:dyDescent="0.3">
      <c r="B1014" s="5"/>
    </row>
    <row r="1015" spans="2:2" x14ac:dyDescent="0.3">
      <c r="B1015" s="5"/>
    </row>
    <row r="1016" spans="2:2" x14ac:dyDescent="0.3">
      <c r="B1016" s="5"/>
    </row>
    <row r="1017" spans="2:2" x14ac:dyDescent="0.3">
      <c r="B1017" s="5"/>
    </row>
    <row r="1018" spans="2:2" x14ac:dyDescent="0.3">
      <c r="B1018" s="5"/>
    </row>
    <row r="1019" spans="2:2" x14ac:dyDescent="0.3">
      <c r="B1019" s="5"/>
    </row>
    <row r="1020" spans="2:2" x14ac:dyDescent="0.3">
      <c r="B1020" s="5"/>
    </row>
    <row r="1021" spans="2:2" x14ac:dyDescent="0.3">
      <c r="B1021" s="5"/>
    </row>
    <row r="1022" spans="2:2" x14ac:dyDescent="0.3">
      <c r="B1022" s="5"/>
    </row>
    <row r="1023" spans="2:2" x14ac:dyDescent="0.3">
      <c r="B1023" s="5"/>
    </row>
    <row r="1024" spans="2:2" x14ac:dyDescent="0.3">
      <c r="B1024" s="5"/>
    </row>
    <row r="1025" spans="2:2" x14ac:dyDescent="0.3">
      <c r="B1025" s="5"/>
    </row>
    <row r="1026" spans="2:2" x14ac:dyDescent="0.3">
      <c r="B1026" s="5"/>
    </row>
    <row r="1027" spans="2:2" x14ac:dyDescent="0.3">
      <c r="B1027" s="5"/>
    </row>
    <row r="1028" spans="2:2" x14ac:dyDescent="0.3">
      <c r="B1028" s="5"/>
    </row>
    <row r="1029" spans="2:2" x14ac:dyDescent="0.3">
      <c r="B1029" s="5"/>
    </row>
    <row r="1030" spans="2:2" x14ac:dyDescent="0.3">
      <c r="B1030" s="5"/>
    </row>
    <row r="1031" spans="2:2" x14ac:dyDescent="0.3">
      <c r="B1031" s="5"/>
    </row>
    <row r="1032" spans="2:2" x14ac:dyDescent="0.3">
      <c r="B1032" s="5"/>
    </row>
    <row r="1033" spans="2:2" x14ac:dyDescent="0.3">
      <c r="B1033" s="5"/>
    </row>
    <row r="1034" spans="2:2" x14ac:dyDescent="0.3">
      <c r="B1034" s="5"/>
    </row>
    <row r="1035" spans="2:2" x14ac:dyDescent="0.3">
      <c r="B1035" s="5"/>
    </row>
    <row r="1036" spans="2:2" x14ac:dyDescent="0.3">
      <c r="B1036" s="5"/>
    </row>
    <row r="1037" spans="2:2" x14ac:dyDescent="0.3">
      <c r="B1037" s="5"/>
    </row>
    <row r="1038" spans="2:2" x14ac:dyDescent="0.3">
      <c r="B1038" s="5"/>
    </row>
    <row r="1039" spans="2:2" x14ac:dyDescent="0.3">
      <c r="B1039" s="5"/>
    </row>
    <row r="1040" spans="2:2" x14ac:dyDescent="0.3">
      <c r="B1040" s="5"/>
    </row>
    <row r="1041" spans="2:2" x14ac:dyDescent="0.3">
      <c r="B1041" s="5"/>
    </row>
    <row r="1042" spans="2:2" x14ac:dyDescent="0.3">
      <c r="B1042" s="5"/>
    </row>
    <row r="1043" spans="2:2" x14ac:dyDescent="0.3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5"/>
  <sheetViews>
    <sheetView tabSelected="1" workbookViewId="0">
      <selection activeCell="E79" sqref="E79"/>
    </sheetView>
  </sheetViews>
  <sheetFormatPr defaultRowHeight="14.4" x14ac:dyDescent="0.3"/>
  <cols>
    <col min="2" max="2" width="7.5546875" customWidth="1"/>
    <col min="3" max="3" width="49.33203125" customWidth="1"/>
    <col min="4" max="4" width="14" customWidth="1"/>
    <col min="5" max="5" width="11.44140625" customWidth="1"/>
    <col min="6" max="6" width="11.33203125" bestFit="1" customWidth="1"/>
    <col min="7" max="7" width="30.5546875" customWidth="1"/>
    <col min="8" max="8" width="37.109375" customWidth="1"/>
  </cols>
  <sheetData>
    <row r="1" spans="2:8" ht="15.6" x14ac:dyDescent="0.3">
      <c r="B1" s="13"/>
      <c r="C1" s="13"/>
      <c r="D1" s="13"/>
      <c r="E1" s="13"/>
      <c r="F1" s="13"/>
      <c r="G1" s="17" t="s">
        <v>255</v>
      </c>
      <c r="H1" s="17"/>
    </row>
    <row r="2" spans="2:8" ht="15.6" x14ac:dyDescent="0.3">
      <c r="B2" s="13"/>
      <c r="C2" s="13"/>
      <c r="D2" s="13"/>
      <c r="E2" s="13"/>
      <c r="F2" s="13"/>
      <c r="G2" s="17" t="s">
        <v>143</v>
      </c>
      <c r="H2" s="17"/>
    </row>
    <row r="3" spans="2:8" ht="15.6" x14ac:dyDescent="0.3">
      <c r="B3" s="13"/>
      <c r="C3" s="13"/>
      <c r="D3" s="13"/>
      <c r="E3" s="13"/>
      <c r="F3" s="13"/>
      <c r="G3" s="17" t="s">
        <v>144</v>
      </c>
      <c r="H3" s="17"/>
    </row>
    <row r="4" spans="2:8" ht="15.6" x14ac:dyDescent="0.3">
      <c r="B4" s="13"/>
      <c r="C4" s="13"/>
      <c r="D4" s="13"/>
      <c r="E4" s="13"/>
      <c r="F4" s="13"/>
      <c r="G4" s="17" t="s">
        <v>0</v>
      </c>
      <c r="H4" s="17"/>
    </row>
    <row r="5" spans="2:8" x14ac:dyDescent="0.3">
      <c r="B5" s="13"/>
      <c r="C5" s="13"/>
      <c r="D5" s="13"/>
      <c r="E5" s="13"/>
      <c r="F5" s="13"/>
      <c r="G5" s="13"/>
      <c r="H5" s="13"/>
    </row>
    <row r="6" spans="2:8" ht="15.6" x14ac:dyDescent="0.3">
      <c r="B6" s="100" t="s">
        <v>58</v>
      </c>
      <c r="C6" s="100"/>
      <c r="D6" s="100"/>
      <c r="E6" s="100"/>
      <c r="F6" s="100"/>
      <c r="G6" s="100"/>
      <c r="H6" s="88"/>
    </row>
    <row r="7" spans="2:8" ht="15.6" x14ac:dyDescent="0.3">
      <c r="B7" s="100" t="s">
        <v>59</v>
      </c>
      <c r="C7" s="100"/>
      <c r="D7" s="100"/>
      <c r="E7" s="100"/>
      <c r="F7" s="100"/>
      <c r="G7" s="100"/>
      <c r="H7" s="14"/>
    </row>
    <row r="8" spans="2:8" ht="15.6" x14ac:dyDescent="0.3">
      <c r="B8" s="100" t="s">
        <v>60</v>
      </c>
      <c r="C8" s="100"/>
      <c r="D8" s="100"/>
      <c r="E8" s="100"/>
      <c r="F8" s="100"/>
      <c r="G8" s="100"/>
      <c r="H8" s="14"/>
    </row>
    <row r="9" spans="2:8" ht="15.6" x14ac:dyDescent="0.3">
      <c r="B9" s="100" t="s">
        <v>61</v>
      </c>
      <c r="C9" s="100"/>
      <c r="D9" s="100"/>
      <c r="E9" s="100"/>
      <c r="F9" s="100"/>
      <c r="G9" s="100"/>
      <c r="H9" s="14"/>
    </row>
    <row r="10" spans="2:8" x14ac:dyDescent="0.3">
      <c r="B10" s="13"/>
      <c r="C10" s="13"/>
      <c r="D10" s="13"/>
      <c r="E10" s="13"/>
      <c r="F10" s="13"/>
      <c r="G10" s="13"/>
      <c r="H10" s="13"/>
    </row>
    <row r="11" spans="2:8" ht="15.6" x14ac:dyDescent="0.3">
      <c r="B11" s="102" t="s">
        <v>145</v>
      </c>
      <c r="C11" s="102"/>
      <c r="D11" s="16"/>
      <c r="E11" s="89"/>
      <c r="F11" s="89"/>
      <c r="G11" s="89"/>
      <c r="H11" s="13"/>
    </row>
    <row r="12" spans="2:8" s="19" customFormat="1" ht="15.6" x14ac:dyDescent="0.3">
      <c r="B12" s="93" t="s">
        <v>171</v>
      </c>
      <c r="C12" s="93"/>
      <c r="D12" s="93"/>
      <c r="E12" s="93"/>
      <c r="F12" s="93"/>
      <c r="G12" s="93"/>
    </row>
    <row r="13" spans="2:8" s="19" customFormat="1" ht="15.6" x14ac:dyDescent="0.3">
      <c r="B13" s="93" t="s">
        <v>172</v>
      </c>
      <c r="C13" s="93"/>
      <c r="D13" s="93"/>
      <c r="E13" s="93"/>
      <c r="F13" s="93"/>
      <c r="G13" s="93"/>
    </row>
    <row r="14" spans="2:8" ht="15.6" x14ac:dyDescent="0.3">
      <c r="B14" s="102" t="s">
        <v>146</v>
      </c>
      <c r="C14" s="102"/>
      <c r="D14" s="16"/>
      <c r="E14" s="16"/>
      <c r="F14" s="13"/>
      <c r="G14" s="13"/>
      <c r="H14" s="13"/>
    </row>
    <row r="15" spans="2:8" x14ac:dyDescent="0.3">
      <c r="B15" s="13"/>
      <c r="C15" s="13"/>
      <c r="D15" s="13"/>
      <c r="E15" s="13"/>
      <c r="F15" s="13"/>
      <c r="G15" s="13"/>
      <c r="H15" s="13"/>
    </row>
    <row r="16" spans="2:8" s="19" customFormat="1" ht="13.8" x14ac:dyDescent="0.3">
      <c r="B16" s="94" t="s">
        <v>62</v>
      </c>
      <c r="C16" s="96" t="s">
        <v>31</v>
      </c>
      <c r="D16" s="96" t="s">
        <v>32</v>
      </c>
      <c r="E16" s="98" t="s">
        <v>256</v>
      </c>
      <c r="F16" s="99"/>
      <c r="G16" s="96" t="s">
        <v>173</v>
      </c>
    </row>
    <row r="17" spans="2:7" s="19" customFormat="1" ht="13.8" x14ac:dyDescent="0.3">
      <c r="B17" s="95"/>
      <c r="C17" s="97"/>
      <c r="D17" s="97"/>
      <c r="E17" s="23" t="s">
        <v>35</v>
      </c>
      <c r="F17" s="23" t="s">
        <v>36</v>
      </c>
      <c r="G17" s="97"/>
    </row>
    <row r="18" spans="2:7" s="27" customFormat="1" ht="13.8" x14ac:dyDescent="0.3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3.8" x14ac:dyDescent="0.3">
      <c r="B19" s="24">
        <v>1</v>
      </c>
      <c r="C19" s="28" t="s">
        <v>67</v>
      </c>
      <c r="D19" s="26" t="s">
        <v>39</v>
      </c>
      <c r="E19" s="29">
        <f>E20+E38+E52</f>
        <v>46398.885996002718</v>
      </c>
      <c r="F19" s="29"/>
      <c r="G19" s="76"/>
    </row>
    <row r="20" spans="2:7" s="27" customFormat="1" ht="13.8" x14ac:dyDescent="0.3">
      <c r="B20" s="24" t="s">
        <v>174</v>
      </c>
      <c r="C20" s="31" t="s">
        <v>69</v>
      </c>
      <c r="D20" s="26" t="s">
        <v>39</v>
      </c>
      <c r="E20" s="29">
        <f>E21+E26+E28+E36+E37</f>
        <v>34065.788612539793</v>
      </c>
      <c r="F20" s="29"/>
      <c r="G20" s="76"/>
    </row>
    <row r="21" spans="2:7" s="19" customFormat="1" ht="13.8" x14ac:dyDescent="0.3">
      <c r="B21" s="33" t="s">
        <v>70</v>
      </c>
      <c r="C21" s="34" t="s">
        <v>71</v>
      </c>
      <c r="D21" s="35" t="s">
        <v>39</v>
      </c>
      <c r="E21" s="36">
        <f>E22+E23</f>
        <v>10406.556820733755</v>
      </c>
      <c r="F21" s="36"/>
      <c r="G21" s="77"/>
    </row>
    <row r="22" spans="2:7" s="19" customFormat="1" ht="27.6" x14ac:dyDescent="0.3">
      <c r="B22" s="33" t="s">
        <v>72</v>
      </c>
      <c r="C22" s="34" t="s">
        <v>73</v>
      </c>
      <c r="D22" s="35" t="s">
        <v>39</v>
      </c>
      <c r="E22" s="36">
        <v>5859.2250573763722</v>
      </c>
      <c r="F22" s="36"/>
      <c r="G22" s="77"/>
    </row>
    <row r="23" spans="2:7" s="19" customFormat="1" ht="13.8" x14ac:dyDescent="0.3">
      <c r="B23" s="33" t="s">
        <v>74</v>
      </c>
      <c r="C23" s="34" t="s">
        <v>75</v>
      </c>
      <c r="D23" s="35" t="s">
        <v>39</v>
      </c>
      <c r="E23" s="36">
        <v>4547.3317633573824</v>
      </c>
      <c r="F23" s="36"/>
      <c r="G23" s="77"/>
    </row>
    <row r="24" spans="2:7" s="19" customFormat="1" ht="55.2" x14ac:dyDescent="0.3">
      <c r="B24" s="33" t="s">
        <v>76</v>
      </c>
      <c r="C24" s="34" t="s">
        <v>77</v>
      </c>
      <c r="D24" s="35" t="s">
        <v>39</v>
      </c>
      <c r="E24" s="36"/>
      <c r="F24" s="36"/>
      <c r="G24" s="77"/>
    </row>
    <row r="25" spans="2:7" s="19" customFormat="1" ht="13.8" x14ac:dyDescent="0.3">
      <c r="B25" s="33" t="s">
        <v>78</v>
      </c>
      <c r="C25" s="34" t="s">
        <v>79</v>
      </c>
      <c r="D25" s="35" t="s">
        <v>39</v>
      </c>
      <c r="E25" s="36"/>
      <c r="F25" s="36"/>
      <c r="G25" s="77"/>
    </row>
    <row r="26" spans="2:7" s="19" customFormat="1" ht="13.8" x14ac:dyDescent="0.3">
      <c r="B26" s="33" t="s">
        <v>80</v>
      </c>
      <c r="C26" s="34" t="s">
        <v>81</v>
      </c>
      <c r="D26" s="35" t="s">
        <v>39</v>
      </c>
      <c r="E26" s="36">
        <v>22365.6386653923</v>
      </c>
      <c r="F26" s="36"/>
      <c r="G26" s="77"/>
    </row>
    <row r="27" spans="2:7" s="19" customFormat="1" ht="13.8" x14ac:dyDescent="0.3">
      <c r="B27" s="42" t="s">
        <v>82</v>
      </c>
      <c r="C27" s="43" t="s">
        <v>79</v>
      </c>
      <c r="D27" s="44" t="s">
        <v>39</v>
      </c>
      <c r="E27" s="36"/>
      <c r="F27" s="36"/>
      <c r="G27" s="77"/>
    </row>
    <row r="28" spans="2:7" s="19" customFormat="1" ht="13.8" x14ac:dyDescent="0.3">
      <c r="B28" s="45" t="s">
        <v>83</v>
      </c>
      <c r="C28" s="18" t="s">
        <v>237</v>
      </c>
      <c r="D28" s="78" t="s">
        <v>39</v>
      </c>
      <c r="E28" s="47">
        <f>SUM(E30:E35)</f>
        <v>1293.5931264137391</v>
      </c>
      <c r="F28" s="36"/>
      <c r="G28" s="77"/>
    </row>
    <row r="29" spans="2:7" s="19" customFormat="1" ht="31.8" x14ac:dyDescent="0.3">
      <c r="B29" s="56" t="s">
        <v>84</v>
      </c>
      <c r="C29" s="18" t="s">
        <v>238</v>
      </c>
      <c r="D29" s="78" t="s">
        <v>39</v>
      </c>
      <c r="E29" s="47"/>
      <c r="F29" s="36"/>
      <c r="G29" s="77"/>
    </row>
    <row r="30" spans="2:7" s="19" customFormat="1" ht="18" x14ac:dyDescent="0.3">
      <c r="B30" s="56" t="s">
        <v>87</v>
      </c>
      <c r="C30" s="18" t="s">
        <v>258</v>
      </c>
      <c r="D30" s="78" t="s">
        <v>39</v>
      </c>
      <c r="E30" s="47">
        <v>80.111483794838833</v>
      </c>
      <c r="F30" s="36"/>
      <c r="G30" s="77"/>
    </row>
    <row r="31" spans="2:7" s="19" customFormat="1" ht="18" x14ac:dyDescent="0.3">
      <c r="B31" s="56" t="s">
        <v>88</v>
      </c>
      <c r="C31" s="18" t="s">
        <v>257</v>
      </c>
      <c r="D31" s="78" t="s">
        <v>39</v>
      </c>
      <c r="E31" s="47">
        <v>41.360746358077364</v>
      </c>
      <c r="F31" s="36"/>
      <c r="G31" s="77"/>
    </row>
    <row r="32" spans="2:7" s="19" customFormat="1" ht="18" x14ac:dyDescent="0.3">
      <c r="B32" s="56" t="s">
        <v>261</v>
      </c>
      <c r="C32" s="18" t="s">
        <v>239</v>
      </c>
      <c r="D32" s="78" t="s">
        <v>39</v>
      </c>
      <c r="E32" s="47">
        <v>666.25772040734989</v>
      </c>
      <c r="F32" s="36"/>
      <c r="G32" s="77"/>
    </row>
    <row r="33" spans="2:7" s="19" customFormat="1" ht="31.8" x14ac:dyDescent="0.3">
      <c r="B33" s="56" t="s">
        <v>262</v>
      </c>
      <c r="C33" s="18" t="s">
        <v>259</v>
      </c>
      <c r="D33" s="78" t="s">
        <v>39</v>
      </c>
      <c r="E33" s="47">
        <v>23.789627579076051</v>
      </c>
      <c r="F33" s="36"/>
      <c r="G33" s="77"/>
    </row>
    <row r="34" spans="2:7" s="19" customFormat="1" ht="18" x14ac:dyDescent="0.3">
      <c r="B34" s="56" t="s">
        <v>263</v>
      </c>
      <c r="C34" s="18" t="s">
        <v>260</v>
      </c>
      <c r="D34" s="78" t="s">
        <v>39</v>
      </c>
      <c r="E34" s="47">
        <v>112.40395849813954</v>
      </c>
      <c r="F34" s="36"/>
      <c r="G34" s="77"/>
    </row>
    <row r="35" spans="2:7" s="19" customFormat="1" ht="18" x14ac:dyDescent="0.3">
      <c r="B35" s="56" t="s">
        <v>264</v>
      </c>
      <c r="C35" s="18" t="s">
        <v>240</v>
      </c>
      <c r="D35" s="78" t="s">
        <v>39</v>
      </c>
      <c r="E35" s="47">
        <v>369.6695897762574</v>
      </c>
      <c r="F35" s="36"/>
      <c r="G35" s="77"/>
    </row>
    <row r="36" spans="2:7" s="19" customFormat="1" ht="27.6" x14ac:dyDescent="0.3">
      <c r="B36" s="79" t="s">
        <v>180</v>
      </c>
      <c r="C36" s="80" t="s">
        <v>241</v>
      </c>
      <c r="D36" s="78" t="s">
        <v>39</v>
      </c>
      <c r="E36" s="47"/>
      <c r="F36" s="36"/>
      <c r="G36" s="77"/>
    </row>
    <row r="37" spans="2:7" s="19" customFormat="1" ht="27.6" x14ac:dyDescent="0.3">
      <c r="B37" s="45" t="s">
        <v>242</v>
      </c>
      <c r="C37" s="18" t="s">
        <v>243</v>
      </c>
      <c r="D37" s="78" t="s">
        <v>39</v>
      </c>
      <c r="E37" s="47"/>
      <c r="F37" s="36"/>
      <c r="G37" s="77"/>
    </row>
    <row r="38" spans="2:7" s="27" customFormat="1" ht="27.6" x14ac:dyDescent="0.3">
      <c r="B38" s="53" t="s">
        <v>91</v>
      </c>
      <c r="C38" s="58" t="s">
        <v>92</v>
      </c>
      <c r="D38" s="81" t="s">
        <v>39</v>
      </c>
      <c r="E38" s="55">
        <f>E39+E40+E41+E43+E44+E45+E46+E47+E48+E50+E51+E42</f>
        <v>15855.325651039711</v>
      </c>
      <c r="F38" s="29"/>
      <c r="G38" s="76"/>
    </row>
    <row r="39" spans="2:7" s="19" customFormat="1" ht="13.8" x14ac:dyDescent="0.3">
      <c r="B39" s="45" t="s">
        <v>93</v>
      </c>
      <c r="C39" s="18" t="s">
        <v>244</v>
      </c>
      <c r="D39" s="82" t="s">
        <v>39</v>
      </c>
      <c r="E39" s="47">
        <v>649.11420442299982</v>
      </c>
      <c r="F39" s="36"/>
      <c r="G39" s="77"/>
    </row>
    <row r="40" spans="2:7" s="19" customFormat="1" ht="27.6" x14ac:dyDescent="0.3">
      <c r="B40" s="45" t="s">
        <v>95</v>
      </c>
      <c r="C40" s="18" t="s">
        <v>96</v>
      </c>
      <c r="D40" s="82" t="s">
        <v>39</v>
      </c>
      <c r="E40" s="47"/>
      <c r="F40" s="36"/>
      <c r="G40" s="77"/>
    </row>
    <row r="41" spans="2:7" s="19" customFormat="1" ht="13.8" x14ac:dyDescent="0.3">
      <c r="B41" s="45" t="s">
        <v>97</v>
      </c>
      <c r="C41" s="18" t="s">
        <v>98</v>
      </c>
      <c r="D41" s="82" t="s">
        <v>39</v>
      </c>
      <c r="E41" s="47">
        <v>1998.9765062396816</v>
      </c>
      <c r="F41" s="36"/>
      <c r="G41" s="77"/>
    </row>
    <row r="42" spans="2:7" s="19" customFormat="1" ht="13.8" x14ac:dyDescent="0.3">
      <c r="B42" s="45" t="s">
        <v>99</v>
      </c>
      <c r="C42" s="18" t="s">
        <v>100</v>
      </c>
      <c r="D42" s="82" t="s">
        <v>39</v>
      </c>
      <c r="E42" s="47">
        <v>6799.1541542792593</v>
      </c>
      <c r="F42" s="36"/>
      <c r="G42" s="77"/>
    </row>
    <row r="43" spans="2:7" s="19" customFormat="1" ht="41.4" x14ac:dyDescent="0.3">
      <c r="B43" s="45" t="s">
        <v>101</v>
      </c>
      <c r="C43" s="18" t="s">
        <v>102</v>
      </c>
      <c r="D43" s="82" t="s">
        <v>39</v>
      </c>
      <c r="E43" s="47"/>
      <c r="F43" s="36"/>
      <c r="G43" s="77"/>
    </row>
    <row r="44" spans="2:7" s="19" customFormat="1" ht="13.8" x14ac:dyDescent="0.3">
      <c r="B44" s="45" t="s">
        <v>103</v>
      </c>
      <c r="C44" s="18" t="s">
        <v>104</v>
      </c>
      <c r="D44" s="82" t="s">
        <v>39</v>
      </c>
      <c r="E44" s="47">
        <v>852.31885386666659</v>
      </c>
      <c r="F44" s="36"/>
      <c r="G44" s="77"/>
    </row>
    <row r="45" spans="2:7" s="19" customFormat="1" ht="13.8" x14ac:dyDescent="0.3">
      <c r="B45" s="45" t="s">
        <v>105</v>
      </c>
      <c r="C45" s="18" t="s">
        <v>106</v>
      </c>
      <c r="D45" s="82" t="s">
        <v>39</v>
      </c>
      <c r="E45" s="47">
        <v>4328.4944560000004</v>
      </c>
      <c r="F45" s="36"/>
      <c r="G45" s="77"/>
    </row>
    <row r="46" spans="2:7" s="19" customFormat="1" ht="13.8" x14ac:dyDescent="0.3">
      <c r="B46" s="45" t="s">
        <v>107</v>
      </c>
      <c r="C46" s="18" t="s">
        <v>108</v>
      </c>
      <c r="D46" s="82" t="s">
        <v>39</v>
      </c>
      <c r="E46" s="47">
        <v>1082.1236140000001</v>
      </c>
      <c r="F46" s="36"/>
      <c r="G46" s="77"/>
    </row>
    <row r="47" spans="2:7" s="19" customFormat="1" ht="13.8" x14ac:dyDescent="0.3">
      <c r="B47" s="45" t="s">
        <v>109</v>
      </c>
      <c r="C47" s="18" t="s">
        <v>110</v>
      </c>
      <c r="D47" s="82" t="s">
        <v>39</v>
      </c>
      <c r="E47" s="47">
        <v>145.14386223110174</v>
      </c>
      <c r="F47" s="36"/>
      <c r="G47" s="77"/>
    </row>
    <row r="48" spans="2:7" s="19" customFormat="1" ht="55.2" x14ac:dyDescent="0.3">
      <c r="B48" s="45" t="s">
        <v>111</v>
      </c>
      <c r="C48" s="18" t="s">
        <v>112</v>
      </c>
      <c r="D48" s="82"/>
      <c r="E48" s="47"/>
      <c r="F48" s="36"/>
      <c r="G48" s="77"/>
    </row>
    <row r="49" spans="2:7" s="19" customFormat="1" ht="27.6" x14ac:dyDescent="0.3">
      <c r="B49" s="45" t="s">
        <v>113</v>
      </c>
      <c r="C49" s="18" t="s">
        <v>169</v>
      </c>
      <c r="D49" s="82"/>
      <c r="E49" s="47"/>
      <c r="F49" s="36"/>
      <c r="G49" s="77"/>
    </row>
    <row r="50" spans="2:7" s="19" customFormat="1" ht="96.6" x14ac:dyDescent="0.3">
      <c r="B50" s="45" t="s">
        <v>115</v>
      </c>
      <c r="C50" s="18" t="s">
        <v>116</v>
      </c>
      <c r="D50" s="82"/>
      <c r="E50" s="47"/>
      <c r="F50" s="36"/>
      <c r="G50" s="77"/>
    </row>
    <row r="51" spans="2:7" s="19" customFormat="1" ht="13.8" x14ac:dyDescent="0.3">
      <c r="B51" s="45" t="s">
        <v>117</v>
      </c>
      <c r="C51" s="18" t="s">
        <v>118</v>
      </c>
      <c r="D51" s="82"/>
      <c r="E51" s="47"/>
      <c r="F51" s="36"/>
      <c r="G51" s="77"/>
    </row>
    <row r="52" spans="2:7" s="27" customFormat="1" ht="41.4" x14ac:dyDescent="0.3">
      <c r="B52" s="57" t="s">
        <v>119</v>
      </c>
      <c r="C52" s="58" t="s">
        <v>120</v>
      </c>
      <c r="D52" s="59" t="s">
        <v>39</v>
      </c>
      <c r="E52" s="55">
        <v>-3522.2282675767824</v>
      </c>
      <c r="F52" s="29"/>
      <c r="G52" s="76"/>
    </row>
    <row r="53" spans="2:7" s="27" customFormat="1" ht="27.6" x14ac:dyDescent="0.3">
      <c r="B53" s="57" t="s">
        <v>121</v>
      </c>
      <c r="C53" s="58" t="s">
        <v>211</v>
      </c>
      <c r="D53" s="59" t="s">
        <v>39</v>
      </c>
      <c r="E53" s="55">
        <f>E23+E27+E25</f>
        <v>4547.3317633573824</v>
      </c>
      <c r="F53" s="29"/>
      <c r="G53" s="76"/>
    </row>
    <row r="54" spans="2:7" s="27" customFormat="1" ht="27.6" x14ac:dyDescent="0.3">
      <c r="B54" s="57" t="s">
        <v>122</v>
      </c>
      <c r="C54" s="61" t="s">
        <v>123</v>
      </c>
      <c r="D54" s="59" t="s">
        <v>39</v>
      </c>
      <c r="E54" s="55"/>
      <c r="F54" s="29"/>
      <c r="G54" s="76"/>
    </row>
    <row r="55" spans="2:7" s="19" customFormat="1" ht="15.6" x14ac:dyDescent="0.3">
      <c r="B55" s="45" t="s">
        <v>68</v>
      </c>
      <c r="C55" s="62" t="s">
        <v>213</v>
      </c>
      <c r="D55" s="60" t="s">
        <v>214</v>
      </c>
      <c r="E55" s="47"/>
      <c r="F55" s="36"/>
      <c r="G55" s="77"/>
    </row>
    <row r="56" spans="2:7" s="19" customFormat="1" ht="55.2" x14ac:dyDescent="0.3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55.2" x14ac:dyDescent="0.3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13.8" x14ac:dyDescent="0.3">
      <c r="B58" s="65">
        <v>1</v>
      </c>
      <c r="C58" s="66" t="s">
        <v>128</v>
      </c>
      <c r="D58" s="65" t="s">
        <v>129</v>
      </c>
      <c r="E58" s="67">
        <v>7575</v>
      </c>
      <c r="F58" s="68"/>
      <c r="G58" s="83"/>
    </row>
    <row r="59" spans="2:7" s="19" customFormat="1" ht="13.8" x14ac:dyDescent="0.3">
      <c r="B59" s="56">
        <v>2</v>
      </c>
      <c r="C59" s="18" t="s">
        <v>130</v>
      </c>
      <c r="D59" s="56" t="s">
        <v>215</v>
      </c>
      <c r="E59" s="47">
        <f>E62+E61</f>
        <v>69.694999999999993</v>
      </c>
      <c r="F59" s="36"/>
      <c r="G59" s="77"/>
    </row>
    <row r="60" spans="2:7" s="19" customFormat="1" ht="13.8" x14ac:dyDescent="0.3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ht="13.8" x14ac:dyDescent="0.3">
      <c r="B61" s="56" t="s">
        <v>132</v>
      </c>
      <c r="C61" s="18" t="s">
        <v>133</v>
      </c>
      <c r="D61" s="56" t="s">
        <v>215</v>
      </c>
      <c r="E61" s="47">
        <v>0.63</v>
      </c>
      <c r="F61" s="36"/>
      <c r="G61" s="77"/>
    </row>
    <row r="62" spans="2:7" s="19" customFormat="1" ht="13.8" x14ac:dyDescent="0.3">
      <c r="B62" s="56" t="s">
        <v>134</v>
      </c>
      <c r="C62" s="18" t="s">
        <v>135</v>
      </c>
      <c r="D62" s="56" t="s">
        <v>215</v>
      </c>
      <c r="E62" s="47">
        <f>69.695-0.63</f>
        <v>69.064999999999998</v>
      </c>
      <c r="F62" s="36"/>
      <c r="G62" s="77"/>
    </row>
    <row r="63" spans="2:7" s="19" customFormat="1" ht="13.8" x14ac:dyDescent="0.3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27.6" x14ac:dyDescent="0.3">
      <c r="B64" s="56">
        <v>3</v>
      </c>
      <c r="C64" s="18" t="s">
        <v>218</v>
      </c>
      <c r="D64" s="56" t="s">
        <v>137</v>
      </c>
      <c r="E64" s="47">
        <f>E66+E67+E68</f>
        <v>812.58459000000016</v>
      </c>
      <c r="F64" s="36"/>
      <c r="G64" s="77"/>
    </row>
    <row r="65" spans="2:7" s="19" customFormat="1" ht="13.8" x14ac:dyDescent="0.3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ht="13.8" x14ac:dyDescent="0.3">
      <c r="B66" s="56" t="s">
        <v>220</v>
      </c>
      <c r="C66" s="18" t="s">
        <v>133</v>
      </c>
      <c r="D66" s="56" t="s">
        <v>137</v>
      </c>
      <c r="E66" s="47">
        <v>3.2496000000000005</v>
      </c>
      <c r="F66" s="36"/>
      <c r="G66" s="77"/>
    </row>
    <row r="67" spans="2:7" s="19" customFormat="1" ht="13.8" x14ac:dyDescent="0.3">
      <c r="B67" s="56" t="s">
        <v>221</v>
      </c>
      <c r="C67" s="18" t="s">
        <v>135</v>
      </c>
      <c r="D67" s="56" t="s">
        <v>137</v>
      </c>
      <c r="E67" s="47">
        <v>206.75216000000009</v>
      </c>
      <c r="F67" s="36"/>
      <c r="G67" s="77"/>
    </row>
    <row r="68" spans="2:7" s="19" customFormat="1" ht="13.8" x14ac:dyDescent="0.3">
      <c r="B68" s="56" t="s">
        <v>222</v>
      </c>
      <c r="C68" s="18" t="s">
        <v>136</v>
      </c>
      <c r="D68" s="56" t="s">
        <v>137</v>
      </c>
      <c r="E68" s="47">
        <v>602.58283000000006</v>
      </c>
      <c r="F68" s="36"/>
      <c r="G68" s="77"/>
    </row>
    <row r="69" spans="2:7" s="19" customFormat="1" ht="27.6" x14ac:dyDescent="0.3">
      <c r="B69" s="56">
        <v>4</v>
      </c>
      <c r="C69" s="18" t="s">
        <v>223</v>
      </c>
      <c r="D69" s="56" t="s">
        <v>137</v>
      </c>
      <c r="E69" s="47">
        <f>E71+E72</f>
        <v>1299.5</v>
      </c>
      <c r="F69" s="36"/>
      <c r="G69" s="77"/>
    </row>
    <row r="70" spans="2:7" s="19" customFormat="1" ht="13.8" x14ac:dyDescent="0.3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ht="13.8" x14ac:dyDescent="0.3">
      <c r="B71" s="56" t="s">
        <v>225</v>
      </c>
      <c r="C71" s="18" t="s">
        <v>133</v>
      </c>
      <c r="D71" s="56" t="s">
        <v>137</v>
      </c>
      <c r="E71" s="47">
        <v>3.5</v>
      </c>
      <c r="F71" s="36"/>
      <c r="G71" s="77"/>
    </row>
    <row r="72" spans="2:7" s="19" customFormat="1" ht="13.8" x14ac:dyDescent="0.3">
      <c r="B72" s="56" t="s">
        <v>226</v>
      </c>
      <c r="C72" s="18" t="s">
        <v>135</v>
      </c>
      <c r="D72" s="56" t="s">
        <v>137</v>
      </c>
      <c r="E72" s="47">
        <v>1296</v>
      </c>
      <c r="F72" s="36"/>
      <c r="G72" s="77"/>
    </row>
    <row r="73" spans="2:7" s="19" customFormat="1" ht="13.8" x14ac:dyDescent="0.3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ht="13.8" x14ac:dyDescent="0.3">
      <c r="B74" s="56">
        <v>5</v>
      </c>
      <c r="C74" s="18" t="s">
        <v>228</v>
      </c>
      <c r="D74" s="56" t="s">
        <v>12</v>
      </c>
      <c r="E74" s="47">
        <f>E76+E77+E78</f>
        <v>380.36580000000004</v>
      </c>
      <c r="F74" s="36"/>
      <c r="G74" s="77"/>
    </row>
    <row r="75" spans="2:7" s="19" customFormat="1" ht="13.8" x14ac:dyDescent="0.3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ht="13.8" x14ac:dyDescent="0.3">
      <c r="B76" s="56" t="s">
        <v>230</v>
      </c>
      <c r="C76" s="18" t="s">
        <v>133</v>
      </c>
      <c r="D76" s="56" t="s">
        <v>12</v>
      </c>
      <c r="E76" s="47">
        <v>2.7080000000000002</v>
      </c>
      <c r="F76" s="36"/>
      <c r="G76" s="77"/>
    </row>
    <row r="77" spans="2:7" s="19" customFormat="1" ht="13.8" x14ac:dyDescent="0.3">
      <c r="B77" s="56" t="s">
        <v>231</v>
      </c>
      <c r="C77" s="18" t="s">
        <v>135</v>
      </c>
      <c r="D77" s="56" t="s">
        <v>12</v>
      </c>
      <c r="E77" s="47">
        <v>118.56040000000002</v>
      </c>
      <c r="F77" s="36"/>
      <c r="G77" s="77"/>
    </row>
    <row r="78" spans="2:7" s="19" customFormat="1" ht="13.8" x14ac:dyDescent="0.3">
      <c r="B78" s="56" t="s">
        <v>232</v>
      </c>
      <c r="C78" s="18" t="s">
        <v>136</v>
      </c>
      <c r="D78" s="56" t="s">
        <v>12</v>
      </c>
      <c r="E78" s="47">
        <v>259.09740000000005</v>
      </c>
      <c r="F78" s="36"/>
      <c r="G78" s="77"/>
    </row>
    <row r="79" spans="2:7" s="19" customFormat="1" ht="13.8" x14ac:dyDescent="0.3">
      <c r="B79" s="56">
        <v>6</v>
      </c>
      <c r="C79" s="18" t="s">
        <v>138</v>
      </c>
      <c r="D79" s="56" t="s">
        <v>139</v>
      </c>
      <c r="E79" s="47">
        <v>24.312043827284157</v>
      </c>
      <c r="F79" s="36"/>
      <c r="G79" s="77"/>
    </row>
    <row r="80" spans="2:7" s="19" customFormat="1" ht="27.6" x14ac:dyDescent="0.3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27.6" x14ac:dyDescent="0.3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1.4" x14ac:dyDescent="0.3">
      <c r="B82" s="56">
        <v>8</v>
      </c>
      <c r="C82" s="62" t="s">
        <v>234</v>
      </c>
      <c r="D82" s="56" t="s">
        <v>139</v>
      </c>
      <c r="E82" s="47">
        <v>11.228999999999999</v>
      </c>
      <c r="F82" s="36"/>
      <c r="G82" s="77"/>
    </row>
    <row r="83" spans="2:8" s="19" customFormat="1" ht="13.8" x14ac:dyDescent="0.3">
      <c r="B83" s="74"/>
    </row>
    <row r="84" spans="2:8" s="19" customFormat="1" ht="220.5" customHeight="1" x14ac:dyDescent="0.3">
      <c r="B84" s="90" t="s">
        <v>245</v>
      </c>
      <c r="C84" s="91"/>
      <c r="D84" s="91"/>
      <c r="E84" s="91"/>
      <c r="F84" s="91"/>
      <c r="G84" s="91"/>
    </row>
    <row r="85" spans="2:8" x14ac:dyDescent="0.3">
      <c r="C85" s="101"/>
      <c r="D85" s="101"/>
      <c r="E85" s="101"/>
      <c r="F85" s="101"/>
      <c r="G85" s="101"/>
      <c r="H85" s="101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9" sqref="C19:F21"/>
    </sheetView>
  </sheetViews>
  <sheetFormatPr defaultRowHeight="14.4" x14ac:dyDescent="0.3"/>
  <cols>
    <col min="1" max="1" width="11.5546875" bestFit="1" customWidth="1"/>
    <col min="2" max="2" width="30.6640625" bestFit="1" customWidth="1"/>
    <col min="10" max="10" width="25.6640625" customWidth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6" x14ac:dyDescent="0.3">
      <c r="A5" s="122" t="s">
        <v>22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.6" x14ac:dyDescent="0.3">
      <c r="A6" s="123" t="s">
        <v>23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6" x14ac:dyDescent="0.3">
      <c r="A7" s="122" t="s">
        <v>24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15.6" x14ac:dyDescent="0.3">
      <c r="A8" s="123" t="s">
        <v>25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ht="15.6" x14ac:dyDescent="0.3">
      <c r="A9" s="123" t="s">
        <v>26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6"/>
      <c r="B12" s="8" t="s">
        <v>3</v>
      </c>
      <c r="C12" s="6"/>
      <c r="D12" s="6"/>
      <c r="E12" s="124" t="s">
        <v>4</v>
      </c>
      <c r="F12" s="124"/>
      <c r="G12" s="124"/>
      <c r="H12" s="124"/>
      <c r="I12" s="124"/>
      <c r="J12" s="124"/>
    </row>
    <row r="13" spans="1:10" x14ac:dyDescent="0.3">
      <c r="A13" s="6"/>
      <c r="B13" s="8" t="s">
        <v>5</v>
      </c>
      <c r="C13" s="6"/>
      <c r="D13" s="125" t="s">
        <v>28</v>
      </c>
      <c r="E13" s="125"/>
      <c r="F13" s="125"/>
      <c r="G13" s="125"/>
      <c r="H13" s="6"/>
      <c r="I13" s="6"/>
      <c r="J13" s="6"/>
    </row>
    <row r="14" spans="1:10" x14ac:dyDescent="0.3">
      <c r="A14" s="6"/>
      <c r="B14" s="8" t="s">
        <v>6</v>
      </c>
      <c r="C14" s="6"/>
      <c r="D14" s="126" t="s">
        <v>29</v>
      </c>
      <c r="E14" s="126"/>
      <c r="F14" s="126"/>
      <c r="G14" s="126"/>
      <c r="H14" s="6"/>
      <c r="I14" s="6"/>
      <c r="J14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127" t="s">
        <v>30</v>
      </c>
      <c r="B16" s="128"/>
      <c r="C16" s="128"/>
      <c r="D16" s="128"/>
      <c r="E16" s="128"/>
      <c r="F16" s="128"/>
      <c r="G16" s="114" t="s">
        <v>32</v>
      </c>
      <c r="H16" s="130" t="s">
        <v>33</v>
      </c>
      <c r="I16" s="131"/>
      <c r="J16" s="114" t="s">
        <v>34</v>
      </c>
    </row>
    <row r="17" spans="1:10" x14ac:dyDescent="0.3">
      <c r="A17" s="115"/>
      <c r="B17" s="129"/>
      <c r="C17" s="129"/>
      <c r="D17" s="129"/>
      <c r="E17" s="129"/>
      <c r="F17" s="129"/>
      <c r="G17" s="115"/>
      <c r="H17" s="10" t="s">
        <v>35</v>
      </c>
      <c r="I17" s="10" t="s">
        <v>36</v>
      </c>
      <c r="J17" s="115"/>
    </row>
    <row r="18" spans="1:10" x14ac:dyDescent="0.3">
      <c r="A18" s="109" t="s">
        <v>37</v>
      </c>
      <c r="B18" s="110"/>
      <c r="C18" s="121" t="s">
        <v>38</v>
      </c>
      <c r="D18" s="121"/>
      <c r="E18" s="121"/>
      <c r="F18" s="121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3">
      <c r="A19" s="103" t="s">
        <v>40</v>
      </c>
      <c r="B19" s="104"/>
      <c r="C19" s="111" t="s">
        <v>41</v>
      </c>
      <c r="D19" s="111"/>
      <c r="E19" s="111"/>
      <c r="F19" s="111"/>
      <c r="G19" s="11" t="s">
        <v>39</v>
      </c>
      <c r="H19" s="12">
        <v>3400</v>
      </c>
      <c r="I19" s="12">
        <v>30313.449000000001</v>
      </c>
      <c r="J19" s="9"/>
    </row>
    <row r="20" spans="1:10" x14ac:dyDescent="0.3">
      <c r="A20" s="105"/>
      <c r="B20" s="106"/>
      <c r="C20" s="112"/>
      <c r="D20" s="112"/>
      <c r="E20" s="112"/>
      <c r="F20" s="112"/>
      <c r="G20" s="11" t="s">
        <v>11</v>
      </c>
      <c r="H20" s="12"/>
      <c r="I20" s="12"/>
      <c r="J20" s="9"/>
    </row>
    <row r="21" spans="1:10" x14ac:dyDescent="0.3">
      <c r="A21" s="107"/>
      <c r="B21" s="108"/>
      <c r="C21" s="113"/>
      <c r="D21" s="113"/>
      <c r="E21" s="113"/>
      <c r="F21" s="113"/>
      <c r="G21" s="11" t="s">
        <v>12</v>
      </c>
      <c r="H21" s="12"/>
      <c r="I21" s="12"/>
      <c r="J21" s="9"/>
    </row>
    <row r="22" spans="1:10" x14ac:dyDescent="0.3">
      <c r="A22" s="109" t="s">
        <v>42</v>
      </c>
      <c r="B22" s="110"/>
      <c r="C22" s="121" t="s">
        <v>43</v>
      </c>
      <c r="D22" s="121"/>
      <c r="E22" s="121"/>
      <c r="F22" s="121"/>
      <c r="G22" s="11" t="s">
        <v>39</v>
      </c>
      <c r="H22" s="12"/>
      <c r="I22" s="12">
        <v>0</v>
      </c>
      <c r="J22" s="9"/>
    </row>
    <row r="23" spans="1:10" x14ac:dyDescent="0.3">
      <c r="A23" s="103" t="s">
        <v>44</v>
      </c>
      <c r="B23" s="104"/>
      <c r="C23" s="111" t="s">
        <v>45</v>
      </c>
      <c r="D23" s="111"/>
      <c r="E23" s="111"/>
      <c r="F23" s="111"/>
      <c r="G23" s="11" t="s">
        <v>39</v>
      </c>
      <c r="H23" s="12"/>
      <c r="I23" s="12"/>
      <c r="J23" s="9"/>
    </row>
    <row r="24" spans="1:10" x14ac:dyDescent="0.3">
      <c r="A24" s="105"/>
      <c r="B24" s="106"/>
      <c r="C24" s="112"/>
      <c r="D24" s="112"/>
      <c r="E24" s="112"/>
      <c r="F24" s="112"/>
      <c r="G24" s="11" t="s">
        <v>11</v>
      </c>
      <c r="H24" s="12"/>
      <c r="I24" s="12"/>
      <c r="J24" s="9"/>
    </row>
    <row r="25" spans="1:10" x14ac:dyDescent="0.3">
      <c r="A25" s="107"/>
      <c r="B25" s="108"/>
      <c r="C25" s="113"/>
      <c r="D25" s="113"/>
      <c r="E25" s="113"/>
      <c r="F25" s="113"/>
      <c r="G25" s="11" t="s">
        <v>12</v>
      </c>
      <c r="H25" s="12"/>
      <c r="I25" s="12"/>
      <c r="J25" s="9"/>
    </row>
    <row r="26" spans="1:10" x14ac:dyDescent="0.3">
      <c r="A26" s="103" t="s">
        <v>46</v>
      </c>
      <c r="B26" s="104"/>
      <c r="C26" s="111" t="s">
        <v>47</v>
      </c>
      <c r="D26" s="111"/>
      <c r="E26" s="111"/>
      <c r="F26" s="111"/>
      <c r="G26" s="11" t="s">
        <v>39</v>
      </c>
      <c r="H26" s="12">
        <v>1725</v>
      </c>
      <c r="I26" s="12">
        <v>28567.539000000001</v>
      </c>
      <c r="J26" s="116" t="s">
        <v>48</v>
      </c>
    </row>
    <row r="27" spans="1:10" x14ac:dyDescent="0.3">
      <c r="A27" s="105"/>
      <c r="B27" s="106"/>
      <c r="C27" s="112"/>
      <c r="D27" s="112"/>
      <c r="E27" s="112"/>
      <c r="F27" s="112"/>
      <c r="G27" s="11" t="s">
        <v>11</v>
      </c>
      <c r="H27" s="12"/>
      <c r="I27" s="12"/>
      <c r="J27" s="117"/>
    </row>
    <row r="28" spans="1:10" x14ac:dyDescent="0.3">
      <c r="A28" s="107"/>
      <c r="B28" s="108"/>
      <c r="C28" s="113"/>
      <c r="D28" s="113"/>
      <c r="E28" s="113"/>
      <c r="F28" s="113"/>
      <c r="G28" s="11" t="s">
        <v>12</v>
      </c>
      <c r="H28" s="12"/>
      <c r="I28" s="12"/>
      <c r="J28" s="118"/>
    </row>
    <row r="29" spans="1:10" x14ac:dyDescent="0.3">
      <c r="A29" s="103" t="s">
        <v>49</v>
      </c>
      <c r="B29" s="104"/>
      <c r="C29" s="111" t="s">
        <v>50</v>
      </c>
      <c r="D29" s="111"/>
      <c r="E29" s="111"/>
      <c r="F29" s="111"/>
      <c r="G29" s="11" t="s">
        <v>39</v>
      </c>
      <c r="H29" s="12"/>
      <c r="I29" s="12"/>
      <c r="J29" s="9"/>
    </row>
    <row r="30" spans="1:10" x14ac:dyDescent="0.3">
      <c r="A30" s="105"/>
      <c r="B30" s="106"/>
      <c r="C30" s="112"/>
      <c r="D30" s="112"/>
      <c r="E30" s="112"/>
      <c r="F30" s="112"/>
      <c r="G30" s="11" t="s">
        <v>11</v>
      </c>
      <c r="H30" s="12"/>
      <c r="I30" s="12"/>
      <c r="J30" s="9"/>
    </row>
    <row r="31" spans="1:10" x14ac:dyDescent="0.3">
      <c r="A31" s="107"/>
      <c r="B31" s="108"/>
      <c r="C31" s="113"/>
      <c r="D31" s="113"/>
      <c r="E31" s="113"/>
      <c r="F31" s="113"/>
      <c r="G31" s="11" t="s">
        <v>12</v>
      </c>
      <c r="H31" s="12"/>
      <c r="I31" s="12"/>
      <c r="J31" s="9"/>
    </row>
    <row r="32" spans="1:10" x14ac:dyDescent="0.3">
      <c r="A32" s="103" t="s">
        <v>51</v>
      </c>
      <c r="B32" s="104"/>
      <c r="C32" s="111" t="s">
        <v>52</v>
      </c>
      <c r="D32" s="111"/>
      <c r="E32" s="111"/>
      <c r="F32" s="111"/>
      <c r="G32" s="11" t="s">
        <v>39</v>
      </c>
      <c r="H32" s="12">
        <v>1675</v>
      </c>
      <c r="I32" s="12">
        <v>1745.9099999999999</v>
      </c>
      <c r="J32" s="9"/>
    </row>
    <row r="33" spans="1:10" x14ac:dyDescent="0.3">
      <c r="A33" s="105"/>
      <c r="B33" s="106"/>
      <c r="C33" s="112"/>
      <c r="D33" s="112"/>
      <c r="E33" s="112"/>
      <c r="F33" s="112"/>
      <c r="G33" s="11" t="s">
        <v>11</v>
      </c>
      <c r="H33" s="12"/>
      <c r="I33" s="12"/>
      <c r="J33" s="9"/>
    </row>
    <row r="34" spans="1:10" x14ac:dyDescent="0.3">
      <c r="A34" s="107"/>
      <c r="B34" s="108"/>
      <c r="C34" s="113"/>
      <c r="D34" s="113"/>
      <c r="E34" s="113"/>
      <c r="F34" s="113"/>
      <c r="G34" s="11" t="s">
        <v>12</v>
      </c>
      <c r="H34" s="12"/>
      <c r="I34" s="12"/>
      <c r="J34" s="9"/>
    </row>
    <row r="35" spans="1:10" x14ac:dyDescent="0.3">
      <c r="A35" s="103" t="s">
        <v>53</v>
      </c>
      <c r="B35" s="104"/>
      <c r="C35" s="111" t="s">
        <v>54</v>
      </c>
      <c r="D35" s="111"/>
      <c r="E35" s="111"/>
      <c r="F35" s="111"/>
      <c r="G35" s="11" t="s">
        <v>39</v>
      </c>
      <c r="H35" s="12">
        <v>0</v>
      </c>
      <c r="I35" s="12">
        <v>1276.922</v>
      </c>
      <c r="J35" s="9"/>
    </row>
    <row r="36" spans="1:10" x14ac:dyDescent="0.3">
      <c r="A36" s="105"/>
      <c r="B36" s="106"/>
      <c r="C36" s="112"/>
      <c r="D36" s="112"/>
      <c r="E36" s="112"/>
      <c r="F36" s="112"/>
      <c r="G36" s="11" t="s">
        <v>11</v>
      </c>
      <c r="H36" s="12"/>
      <c r="I36" s="12"/>
      <c r="J36" s="9"/>
    </row>
    <row r="37" spans="1:10" x14ac:dyDescent="0.3">
      <c r="A37" s="107"/>
      <c r="B37" s="108"/>
      <c r="C37" s="113"/>
      <c r="D37" s="113"/>
      <c r="E37" s="113"/>
      <c r="F37" s="113"/>
      <c r="G37" s="11" t="s">
        <v>12</v>
      </c>
      <c r="H37" s="12"/>
      <c r="I37" s="12"/>
      <c r="J37" s="9"/>
    </row>
    <row r="38" spans="1:10" x14ac:dyDescent="0.3">
      <c r="A38" s="109" t="s">
        <v>55</v>
      </c>
      <c r="B38" s="110"/>
      <c r="C38" s="121" t="s">
        <v>56</v>
      </c>
      <c r="D38" s="121"/>
      <c r="E38" s="121"/>
      <c r="F38" s="121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3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3">
      <c r="A42" s="119" t="s">
        <v>57</v>
      </c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2019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2019-03-20T06:57:23Z</dcterms:modified>
</cp:coreProperties>
</file>