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8" windowWidth="14808" windowHeight="8016" activeTab="4"/>
  </bookViews>
  <sheets>
    <sheet name="заявки" sheetId="1" r:id="rId1"/>
    <sheet name="заявки аннулир" sheetId="5" r:id="rId2"/>
    <sheet name="договора" sheetId="4" r:id="rId3"/>
    <sheet name="договора растор" sheetId="7" r:id="rId4"/>
    <sheet name="выполненные присоед-я" sheetId="6" r:id="rId5"/>
  </sheets>
  <definedNames>
    <definedName name="_xlnm.Print_Area" localSheetId="4">'выполненные присоед-я'!$B$1:$H$20</definedName>
    <definedName name="_xlnm.Print_Area" localSheetId="2">договора!$B$1:$I$22</definedName>
    <definedName name="_xlnm.Print_Area" localSheetId="3">'договора растор'!$B$1:$H$11</definedName>
    <definedName name="_xlnm.Print_Area" localSheetId="0">заявки!$B$1:$G$18</definedName>
    <definedName name="_xlnm.Print_Area" localSheetId="1">'заявки аннулир'!$B$1:$G$12</definedName>
  </definedNames>
  <calcPr calcId="145621"/>
</workbook>
</file>

<file path=xl/calcChain.xml><?xml version="1.0" encoding="utf-8"?>
<calcChain xmlns="http://schemas.openxmlformats.org/spreadsheetml/2006/main">
  <c r="H15" i="6" l="1"/>
  <c r="G15" i="6"/>
  <c r="I15" i="4"/>
  <c r="G6" i="5"/>
  <c r="G11" i="1"/>
  <c r="H4" i="7" l="1"/>
</calcChain>
</file>

<file path=xl/comments1.xml><?xml version="1.0" encoding="utf-8"?>
<comments xmlns="http://schemas.openxmlformats.org/spreadsheetml/2006/main">
  <authors>
    <author>Автор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договор получил 17.10.2018</t>
        </r>
      </text>
    </comment>
  </commentList>
</comments>
</file>

<file path=xl/sharedStrings.xml><?xml version="1.0" encoding="utf-8"?>
<sst xmlns="http://schemas.openxmlformats.org/spreadsheetml/2006/main" count="159" uniqueCount="103">
  <si>
    <t>№ п/п</t>
  </si>
  <si>
    <t>Ф.И.О.</t>
  </si>
  <si>
    <t>Адрес</t>
  </si>
  <si>
    <t>Точка присоединения, кВ</t>
  </si>
  <si>
    <t>Максимальная мощность, кВт</t>
  </si>
  <si>
    <t>Номер договора</t>
  </si>
  <si>
    <t>Срок выполнения мероприятий, мес</t>
  </si>
  <si>
    <t>Итого:</t>
  </si>
  <si>
    <t>Итого с начала года</t>
  </si>
  <si>
    <t>Плата за ТП, руб с НДС</t>
  </si>
  <si>
    <t>Номер заявки</t>
  </si>
  <si>
    <t>Номер акта</t>
  </si>
  <si>
    <t>Дата присоединения</t>
  </si>
  <si>
    <t>Присоединенная мощность, кВт</t>
  </si>
  <si>
    <t>Директор ООО ЭСК "Энергия"                                                                                                                               А.В. Портнягин</t>
  </si>
  <si>
    <t>Директор ООО ЭСК "Энергия"                                                                                                             А.В. Портнягин</t>
  </si>
  <si>
    <t>Директор ООО ЭСК "Энергия"                                                                                                                              А.В. Портнягин</t>
  </si>
  <si>
    <t>Директор ООО ЭСК "Энергия"                                                                                                     А.В. Портнягин</t>
  </si>
  <si>
    <t>ООО "Новалэнд"</t>
  </si>
  <si>
    <t>ООО "Предрейсовый осмотр"</t>
  </si>
  <si>
    <t>г.Красноярск, ул.Ярыгинская набережная, д.41, пом.198</t>
  </si>
  <si>
    <t>ИП Колобашкин Константин Викторович</t>
  </si>
  <si>
    <t>г.Красноярск, ул.Елены Стасовой, д.40И, пом.229</t>
  </si>
  <si>
    <t>Малинина Полина Леонидовна</t>
  </si>
  <si>
    <t>п.Солонцы, ул.Еловая Аллея, уч.1</t>
  </si>
  <si>
    <t>ООО "Стройресурс"</t>
  </si>
  <si>
    <t>с/с Шуваевский, 18-й км +100м (слева) а/д красноярск-енисейск, уч. №3, к.н. 24:11:0330108:728</t>
  </si>
  <si>
    <t>Паламарчук Игорь Спартакович</t>
  </si>
  <si>
    <t>с/с Шуваевский, ТСН ФК "Шарье", проезд Лесной, д.3</t>
  </si>
  <si>
    <t>ООО "СибКорн"</t>
  </si>
  <si>
    <t>г.Ачинск, ул.Красноярская, зд.30</t>
  </si>
  <si>
    <t>п.Солонцы, жилмассив "Новалэнд", квартал №24,  ул.Домашняя, д.5, 3, 1, к.н. 24:11:0290401:1486</t>
  </si>
  <si>
    <t>Крючкова Виктория Витальевна</t>
  </si>
  <si>
    <t>п.Солонцы, ул.Парковая, уч.9</t>
  </si>
  <si>
    <t>Ковальков Сергей Николаевич</t>
  </si>
  <si>
    <t>п.Солонцы, ул.Еловая Аллея, уч.5</t>
  </si>
  <si>
    <t>п.Солонцы, ул.Еловая Аллея, уч.4</t>
  </si>
  <si>
    <t>п.Солонцы, ул.Еловая Аллея, уч.3</t>
  </si>
  <si>
    <t>13-Кр/2018</t>
  </si>
  <si>
    <t>13-С/2018</t>
  </si>
  <si>
    <t>14-Кр/2018</t>
  </si>
  <si>
    <t>5-Е/2018</t>
  </si>
  <si>
    <t>Директор ООО ЭСК "Энергия"                                                                                                                             А.В. Портнягин</t>
  </si>
  <si>
    <t>РЕЕСТР
заявок на технологическое присоединение
к электрическим сетям по ООО ЭСК "Энергия"
за декабрь 2018 года</t>
  </si>
  <si>
    <t>Щербинина Наталья Евгеньевна</t>
  </si>
  <si>
    <t>З-218</t>
  </si>
  <si>
    <t>с.Дзержинское, пер.Сосновый, д.21</t>
  </si>
  <si>
    <t>Чиглинцев Анатолий Ильич</t>
  </si>
  <si>
    <t>З-219</t>
  </si>
  <si>
    <t>п.Кедровый, мкр.Южный, уч.9, к.н. 24:60:0000006:3173</t>
  </si>
  <si>
    <t>Боюн Инна Александровна</t>
  </si>
  <si>
    <t>З-220</t>
  </si>
  <si>
    <t>п.Солонцы ул.Каминная, д.20</t>
  </si>
  <si>
    <t>ИП Итченко Виктор Дмитриевич</t>
  </si>
  <si>
    <t>З-221</t>
  </si>
  <si>
    <t>п.Тинской, ул.Лазо, д.31а</t>
  </si>
  <si>
    <t>Тиняков Сергей Евгеньевич</t>
  </si>
  <si>
    <t>З-222</t>
  </si>
  <si>
    <t>г.Красноярск, ул.Калинина, д.63Г, стр.20</t>
  </si>
  <si>
    <t>Некрасов Игнатий Яковлевич</t>
  </si>
  <si>
    <t>З-223</t>
  </si>
  <si>
    <t>п.Кедровый, мкр.Южный, уч.108/1, к.н. 24:60:0000006:3173</t>
  </si>
  <si>
    <t>Тарасов Андрей Васильевич</t>
  </si>
  <si>
    <t>З-224</t>
  </si>
  <si>
    <t>п.Солонцы, ул.Рассветная, д.13-3</t>
  </si>
  <si>
    <t>ООО "Енисей Комплект"</t>
  </si>
  <si>
    <t>З-225</t>
  </si>
  <si>
    <t>г.Назарово, ул.Суворова, д.13, зд.16</t>
  </si>
  <si>
    <t>РЕЕСТР
аннулированных заявок на технологическое присоединение
к электрическим сетям по ООО ЭСК "Энергия
за декабрь 2018 года</t>
  </si>
  <si>
    <t>Рустамов Лукмониддин Сабуридинович</t>
  </si>
  <si>
    <t>З-190</t>
  </si>
  <si>
    <t>г.Назарово, мкр.Промышленный узел, д.21Д, к.н. 24:54:0102010:126</t>
  </si>
  <si>
    <t>З-193</t>
  </si>
  <si>
    <t>РЕЕСТР
договоров на технологическое присоединение
к электрическим сетям по ООО ЭСК "Энергия"
за декабрь 2018 года</t>
  </si>
  <si>
    <t>14-С/2018</t>
  </si>
  <si>
    <t>17-С/2018</t>
  </si>
  <si>
    <t>16-С/2018</t>
  </si>
  <si>
    <t>15-С/2018</t>
  </si>
  <si>
    <t>33-Дз/2018</t>
  </si>
  <si>
    <t>15-Кр/2018</t>
  </si>
  <si>
    <t>18-С/2018</t>
  </si>
  <si>
    <t>12-С/2018</t>
  </si>
  <si>
    <t>7-Е/2018</t>
  </si>
  <si>
    <t>19-С/2018</t>
  </si>
  <si>
    <t>2-А/2018</t>
  </si>
  <si>
    <t>9-Т/2018</t>
  </si>
  <si>
    <t>РЕЕСТР
расторгнутых договоров на технологическое присоединение
к электрическим сетям по ООО ЭСК "Энергия"
за декабрь 2018 года</t>
  </si>
  <si>
    <t>РЕЕСТР
выполненных присоединений
к электрическим сетям ООО ЭСК "Энергия"
за декабрь 2018 года</t>
  </si>
  <si>
    <t>АО "Губернские аптеки"</t>
  </si>
  <si>
    <t>13-Дз/2018</t>
  </si>
  <si>
    <t>с.Дзержинское, ул.Ленина, д.3</t>
  </si>
  <si>
    <t>Иванова Наталья Александровна</t>
  </si>
  <si>
    <t>1-Кр/2018</t>
  </si>
  <si>
    <t>г.Красноярск, ул.Ярыгинская набережная, д.31, пом.194</t>
  </si>
  <si>
    <t>Ганущенко Сергей Сергеевич</t>
  </si>
  <si>
    <t>2-Кр/2018</t>
  </si>
  <si>
    <t>г.Красноярск, ул.Ярыгинская набережная, д.23, пом.195</t>
  </si>
  <si>
    <t>Гаджиев Фамил Фаррух Оглы</t>
  </si>
  <si>
    <t>2-Е/2017</t>
  </si>
  <si>
    <t>с/с Шуваевский, к.н. 24:11:0330106:2059</t>
  </si>
  <si>
    <t>Москвич Артем Викторович</t>
  </si>
  <si>
    <t>1-Е/2017</t>
  </si>
  <si>
    <t>с/с Шуваевский, к.н. 24:11:0330106:2050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</si>
</sst>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164" fontId="3" fillId="2" borderId="1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vertical="center"/>
    </xf>
    <xf numFmtId="164" fontId="0" fillId="0" borderId="0" xfId="0" applyNumberFormat="1"/>
    <xf numFmtId="164" fontId="3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7" fillId="2" borderId="1" xfId="0" applyNumberFormat="1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4" fontId="3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0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1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vertical="center"/>
    </xf>
    <xf numFmtId="0" fontId="0" fillId="2" borderId="0" xfId="0" applyFill="1"/>
    <xf numFmtId="0" fontId="2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2" fontId="13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9" fillId="2" borderId="3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vertical="center"/>
    </xf>
    <xf numFmtId="1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1" fontId="0" fillId="0" borderId="1" xfId="0" applyNumberFormat="1" applyBorder="1" applyAlignment="1">
      <alignment vertical="center"/>
    </xf>
    <xf numFmtId="2" fontId="10" fillId="2" borderId="1" xfId="0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G18"/>
  <sheetViews>
    <sheetView view="pageBreakPreview" zoomScale="96" zoomScaleNormal="100" zoomScaleSheetLayoutView="96" workbookViewId="0">
      <selection activeCell="C7" sqref="C7"/>
    </sheetView>
  </sheetViews>
  <sheetFormatPr defaultColWidth="9.109375" defaultRowHeight="14.4" x14ac:dyDescent="0.3"/>
  <cols>
    <col min="1" max="1" width="9.109375" style="44"/>
    <col min="2" max="2" width="6" style="44" customWidth="1"/>
    <col min="3" max="3" width="35.44140625" style="44" customWidth="1"/>
    <col min="4" max="4" width="9.33203125" style="44" customWidth="1"/>
    <col min="5" max="5" width="23.109375" style="44" customWidth="1"/>
    <col min="6" max="6" width="16.88671875" style="44" customWidth="1"/>
    <col min="7" max="7" width="16.109375" style="44" customWidth="1"/>
    <col min="8" max="16384" width="9.109375" style="44"/>
  </cols>
  <sheetData>
    <row r="1" spans="2:7" ht="82.5" customHeight="1" x14ac:dyDescent="0.3">
      <c r="B1" s="62" t="s">
        <v>43</v>
      </c>
      <c r="C1" s="62"/>
      <c r="D1" s="62"/>
      <c r="E1" s="62"/>
      <c r="F1" s="62"/>
      <c r="G1" s="62"/>
    </row>
    <row r="2" spans="2:7" ht="46.8" x14ac:dyDescent="0.3">
      <c r="B2" s="36" t="s">
        <v>0</v>
      </c>
      <c r="C2" s="36" t="s">
        <v>1</v>
      </c>
      <c r="D2" s="36" t="s">
        <v>10</v>
      </c>
      <c r="E2" s="36" t="s">
        <v>2</v>
      </c>
      <c r="F2" s="36" t="s">
        <v>3</v>
      </c>
      <c r="G2" s="37" t="s">
        <v>4</v>
      </c>
    </row>
    <row r="3" spans="2:7" ht="20.399999999999999" x14ac:dyDescent="0.3">
      <c r="B3" s="1">
        <v>1</v>
      </c>
      <c r="C3" s="64" t="s">
        <v>44</v>
      </c>
      <c r="D3" s="29" t="s">
        <v>45</v>
      </c>
      <c r="E3" s="28" t="s">
        <v>46</v>
      </c>
      <c r="F3" s="12">
        <v>0.38</v>
      </c>
      <c r="G3" s="30">
        <v>15</v>
      </c>
    </row>
    <row r="4" spans="2:7" ht="20.399999999999999" x14ac:dyDescent="0.3">
      <c r="B4" s="1">
        <v>2</v>
      </c>
      <c r="C4" s="32" t="s">
        <v>47</v>
      </c>
      <c r="D4" s="29" t="s">
        <v>48</v>
      </c>
      <c r="E4" s="15" t="s">
        <v>49</v>
      </c>
      <c r="F4" s="1">
        <v>0.38</v>
      </c>
      <c r="G4" s="17">
        <v>15</v>
      </c>
    </row>
    <row r="5" spans="2:7" x14ac:dyDescent="0.3">
      <c r="B5" s="1">
        <v>3</v>
      </c>
      <c r="C5" s="10" t="s">
        <v>50</v>
      </c>
      <c r="D5" s="29" t="s">
        <v>51</v>
      </c>
      <c r="E5" s="15" t="s">
        <v>52</v>
      </c>
      <c r="F5" s="1">
        <v>0.38</v>
      </c>
      <c r="G5" s="17">
        <v>15</v>
      </c>
    </row>
    <row r="6" spans="2:7" x14ac:dyDescent="0.3">
      <c r="B6" s="1">
        <v>4</v>
      </c>
      <c r="C6" s="32" t="s">
        <v>53</v>
      </c>
      <c r="D6" s="29" t="s">
        <v>54</v>
      </c>
      <c r="E6" s="2" t="s">
        <v>55</v>
      </c>
      <c r="F6" s="56">
        <v>0.38</v>
      </c>
      <c r="G6" s="65">
        <v>15</v>
      </c>
    </row>
    <row r="7" spans="2:7" ht="20.399999999999999" x14ac:dyDescent="0.3">
      <c r="B7" s="1">
        <v>5</v>
      </c>
      <c r="C7" s="32" t="s">
        <v>56</v>
      </c>
      <c r="D7" s="29" t="s">
        <v>57</v>
      </c>
      <c r="E7" s="2" t="s">
        <v>58</v>
      </c>
      <c r="F7" s="56">
        <v>0.38</v>
      </c>
      <c r="G7" s="65">
        <v>40</v>
      </c>
    </row>
    <row r="8" spans="2:7" ht="20.399999999999999" x14ac:dyDescent="0.3">
      <c r="B8" s="1">
        <v>6</v>
      </c>
      <c r="C8" s="10" t="s">
        <v>59</v>
      </c>
      <c r="D8" s="29" t="s">
        <v>60</v>
      </c>
      <c r="E8" s="15" t="s">
        <v>61</v>
      </c>
      <c r="F8" s="14">
        <v>0.22</v>
      </c>
      <c r="G8" s="38">
        <v>10</v>
      </c>
    </row>
    <row r="9" spans="2:7" x14ac:dyDescent="0.3">
      <c r="B9" s="1">
        <v>7</v>
      </c>
      <c r="C9" s="10" t="s">
        <v>62</v>
      </c>
      <c r="D9" s="29" t="s">
        <v>63</v>
      </c>
      <c r="E9" s="2" t="s">
        <v>64</v>
      </c>
      <c r="F9" s="1">
        <v>0.38</v>
      </c>
      <c r="G9" s="17">
        <v>40</v>
      </c>
    </row>
    <row r="10" spans="2:7" ht="20.399999999999999" x14ac:dyDescent="0.3">
      <c r="B10" s="1">
        <v>8</v>
      </c>
      <c r="C10" s="10" t="s">
        <v>65</v>
      </c>
      <c r="D10" s="29" t="s">
        <v>66</v>
      </c>
      <c r="E10" s="11" t="s">
        <v>67</v>
      </c>
      <c r="F10" s="66">
        <v>6</v>
      </c>
      <c r="G10" s="66">
        <v>15</v>
      </c>
    </row>
    <row r="11" spans="2:7" ht="15.6" x14ac:dyDescent="0.3">
      <c r="B11" s="40"/>
      <c r="C11" s="33" t="s">
        <v>7</v>
      </c>
      <c r="D11" s="42"/>
      <c r="E11" s="40"/>
      <c r="F11" s="40"/>
      <c r="G11" s="43">
        <f>SUM(G3:G10)</f>
        <v>165</v>
      </c>
    </row>
    <row r="12" spans="2:7" x14ac:dyDescent="0.3">
      <c r="B12" s="3"/>
      <c r="C12" s="3"/>
      <c r="D12" s="61"/>
      <c r="E12" s="3"/>
      <c r="F12" s="3"/>
      <c r="G12" s="8"/>
    </row>
    <row r="13" spans="2:7" x14ac:dyDescent="0.3">
      <c r="B13" s="3"/>
      <c r="C13" s="4"/>
      <c r="D13" s="18"/>
      <c r="E13" s="7"/>
      <c r="F13" s="3"/>
      <c r="G13" s="3"/>
    </row>
    <row r="14" spans="2:7" x14ac:dyDescent="0.3">
      <c r="B14" s="3"/>
      <c r="C14" s="7" t="s">
        <v>8</v>
      </c>
      <c r="D14" s="19"/>
      <c r="E14" s="7">
        <v>222</v>
      </c>
      <c r="F14" s="3"/>
      <c r="G14" s="8">
        <v>5289.9</v>
      </c>
    </row>
    <row r="15" spans="2:7" x14ac:dyDescent="0.3">
      <c r="B15" s="3"/>
      <c r="C15" s="3"/>
      <c r="D15" s="61"/>
      <c r="E15" s="3"/>
      <c r="F15" s="3"/>
      <c r="G15" s="3"/>
    </row>
    <row r="16" spans="2:7" x14ac:dyDescent="0.3">
      <c r="B16" s="3"/>
      <c r="C16" s="3"/>
      <c r="D16" s="61"/>
      <c r="E16" s="3"/>
      <c r="F16" s="3"/>
      <c r="G16" s="3"/>
    </row>
    <row r="17" spans="2:7" x14ac:dyDescent="0.3">
      <c r="B17" s="3"/>
      <c r="C17" s="3"/>
      <c r="D17" s="61"/>
      <c r="E17" s="3"/>
      <c r="F17" s="3"/>
      <c r="G17" s="3"/>
    </row>
    <row r="18" spans="2:7" x14ac:dyDescent="0.3">
      <c r="B18" s="63" t="s">
        <v>15</v>
      </c>
      <c r="C18" s="63"/>
      <c r="D18" s="63"/>
      <c r="E18" s="63"/>
      <c r="F18" s="63"/>
      <c r="G18" s="63"/>
    </row>
  </sheetData>
  <mergeCells count="2">
    <mergeCell ref="B1:G1"/>
    <mergeCell ref="B18:G18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12"/>
  <sheetViews>
    <sheetView view="pageBreakPreview" zoomScale="96" zoomScaleNormal="100" zoomScaleSheetLayoutView="96" workbookViewId="0">
      <selection activeCell="G8" sqref="G8"/>
    </sheetView>
  </sheetViews>
  <sheetFormatPr defaultRowHeight="14.4" x14ac:dyDescent="0.3"/>
  <cols>
    <col min="2" max="2" width="6" customWidth="1"/>
    <col min="3" max="3" width="35.44140625" customWidth="1"/>
    <col min="4" max="4" width="9.33203125" customWidth="1"/>
    <col min="5" max="5" width="27.88671875" customWidth="1"/>
    <col min="6" max="6" width="16.88671875" customWidth="1"/>
    <col min="7" max="7" width="16.109375" customWidth="1"/>
  </cols>
  <sheetData>
    <row r="1" spans="2:7" ht="85.5" customHeight="1" x14ac:dyDescent="0.3">
      <c r="B1" s="62" t="s">
        <v>68</v>
      </c>
      <c r="C1" s="62"/>
      <c r="D1" s="62"/>
      <c r="E1" s="62"/>
      <c r="F1" s="62"/>
      <c r="G1" s="62"/>
    </row>
    <row r="2" spans="2:7" ht="81.75" customHeight="1" x14ac:dyDescent="0.3">
      <c r="B2" s="36" t="s">
        <v>0</v>
      </c>
      <c r="C2" s="36" t="s">
        <v>1</v>
      </c>
      <c r="D2" s="36" t="s">
        <v>10</v>
      </c>
      <c r="E2" s="36" t="s">
        <v>2</v>
      </c>
      <c r="F2" s="36" t="s">
        <v>3</v>
      </c>
      <c r="G2" s="37" t="s">
        <v>4</v>
      </c>
    </row>
    <row r="3" spans="2:7" ht="20.399999999999999" x14ac:dyDescent="0.3">
      <c r="B3" s="24">
        <v>1</v>
      </c>
      <c r="C3" s="1" t="s">
        <v>69</v>
      </c>
      <c r="D3" s="29" t="s">
        <v>70</v>
      </c>
      <c r="E3" s="57" t="s">
        <v>71</v>
      </c>
      <c r="F3" s="38">
        <v>6</v>
      </c>
      <c r="G3" s="38">
        <v>15</v>
      </c>
    </row>
    <row r="4" spans="2:7" ht="20.399999999999999" x14ac:dyDescent="0.3">
      <c r="B4" s="45">
        <v>2</v>
      </c>
      <c r="C4" s="10" t="s">
        <v>59</v>
      </c>
      <c r="D4" s="29" t="s">
        <v>72</v>
      </c>
      <c r="E4" s="15" t="s">
        <v>61</v>
      </c>
      <c r="F4" s="14">
        <v>0.22</v>
      </c>
      <c r="G4" s="38">
        <v>10</v>
      </c>
    </row>
    <row r="5" spans="2:7" ht="20.399999999999999" x14ac:dyDescent="0.3">
      <c r="B5" s="24">
        <v>3</v>
      </c>
      <c r="C5" s="32" t="s">
        <v>47</v>
      </c>
      <c r="D5" s="29" t="s">
        <v>48</v>
      </c>
      <c r="E5" s="15" t="s">
        <v>49</v>
      </c>
      <c r="F5" s="14">
        <v>0.38</v>
      </c>
      <c r="G5" s="38">
        <v>15</v>
      </c>
    </row>
    <row r="6" spans="2:7" ht="15.6" x14ac:dyDescent="0.3">
      <c r="B6" s="40"/>
      <c r="C6" s="41" t="s">
        <v>7</v>
      </c>
      <c r="D6" s="42"/>
      <c r="E6" s="40"/>
      <c r="F6" s="40"/>
      <c r="G6" s="43">
        <f>SUM(G3:G5)</f>
        <v>40</v>
      </c>
    </row>
    <row r="8" spans="2:7" x14ac:dyDescent="0.3">
      <c r="C8" s="7" t="s">
        <v>8</v>
      </c>
      <c r="D8" s="19"/>
      <c r="E8" s="7">
        <v>22</v>
      </c>
      <c r="F8" s="3"/>
      <c r="G8" s="8">
        <v>1495.1</v>
      </c>
    </row>
    <row r="9" spans="2:7" x14ac:dyDescent="0.3">
      <c r="C9" s="7"/>
      <c r="D9" s="19"/>
      <c r="E9" s="7"/>
      <c r="F9" s="3"/>
      <c r="G9" s="8"/>
    </row>
    <row r="10" spans="2:7" x14ac:dyDescent="0.3">
      <c r="C10" s="7"/>
      <c r="D10" s="19"/>
      <c r="E10" s="7"/>
      <c r="F10" s="3"/>
      <c r="G10" s="8"/>
    </row>
    <row r="11" spans="2:7" x14ac:dyDescent="0.3">
      <c r="C11" s="7"/>
      <c r="D11" s="19"/>
      <c r="E11" s="7"/>
      <c r="F11" s="3"/>
      <c r="G11" s="8"/>
    </row>
    <row r="12" spans="2:7" x14ac:dyDescent="0.3">
      <c r="B12" s="63" t="s">
        <v>17</v>
      </c>
      <c r="C12" s="63"/>
      <c r="D12" s="63"/>
      <c r="E12" s="63"/>
      <c r="F12" s="63"/>
      <c r="G12" s="63"/>
    </row>
  </sheetData>
  <mergeCells count="2">
    <mergeCell ref="B1:G1"/>
    <mergeCell ref="B12:G12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J22"/>
  <sheetViews>
    <sheetView view="pageBreakPreview" zoomScale="91" zoomScaleNormal="100" zoomScaleSheetLayoutView="91" workbookViewId="0">
      <selection activeCell="C4" sqref="C4"/>
    </sheetView>
  </sheetViews>
  <sheetFormatPr defaultColWidth="9.109375" defaultRowHeight="14.4" x14ac:dyDescent="0.3"/>
  <cols>
    <col min="1" max="1" width="9.109375" style="3"/>
    <col min="2" max="2" width="5.109375" style="9" customWidth="1"/>
    <col min="3" max="3" width="35.33203125" style="3" customWidth="1"/>
    <col min="4" max="4" width="12.21875" style="3" customWidth="1"/>
    <col min="5" max="5" width="22.33203125" style="3" customWidth="1"/>
    <col min="6" max="6" width="14.109375" style="3" customWidth="1"/>
    <col min="7" max="7" width="14.88671875" style="3" customWidth="1"/>
    <col min="8" max="8" width="14.33203125" style="3" customWidth="1"/>
    <col min="9" max="9" width="11.5546875" style="3" customWidth="1"/>
    <col min="10" max="10" width="22.33203125" style="3" customWidth="1"/>
    <col min="11" max="16384" width="9.109375" style="3"/>
  </cols>
  <sheetData>
    <row r="1" spans="2:10" ht="81.75" customHeight="1" x14ac:dyDescent="0.3">
      <c r="B1" s="62" t="s">
        <v>73</v>
      </c>
      <c r="C1" s="62"/>
      <c r="D1" s="62"/>
      <c r="E1" s="62"/>
      <c r="F1" s="62"/>
      <c r="G1" s="62"/>
      <c r="H1" s="62"/>
      <c r="I1" s="62"/>
    </row>
    <row r="2" spans="2:10" ht="43.2" x14ac:dyDescent="0.3">
      <c r="B2" s="36" t="s">
        <v>0</v>
      </c>
      <c r="C2" s="36" t="s">
        <v>1</v>
      </c>
      <c r="D2" s="36" t="s">
        <v>5</v>
      </c>
      <c r="E2" s="36" t="s">
        <v>2</v>
      </c>
      <c r="F2" s="46" t="s">
        <v>3</v>
      </c>
      <c r="G2" s="46" t="s">
        <v>4</v>
      </c>
      <c r="H2" s="46" t="s">
        <v>6</v>
      </c>
      <c r="I2" s="47" t="s">
        <v>9</v>
      </c>
    </row>
    <row r="3" spans="2:10" x14ac:dyDescent="0.3">
      <c r="B3" s="51">
        <v>1</v>
      </c>
      <c r="C3" s="58" t="s">
        <v>32</v>
      </c>
      <c r="D3" s="31" t="s">
        <v>74</v>
      </c>
      <c r="E3" s="2" t="s">
        <v>33</v>
      </c>
      <c r="F3" s="39">
        <v>0.38</v>
      </c>
      <c r="G3" s="67">
        <v>30</v>
      </c>
      <c r="H3" s="24">
        <v>4</v>
      </c>
      <c r="I3" s="50">
        <v>12540.46</v>
      </c>
    </row>
    <row r="4" spans="2:10" x14ac:dyDescent="0.3">
      <c r="B4" s="51">
        <v>2</v>
      </c>
      <c r="C4" s="58" t="s">
        <v>34</v>
      </c>
      <c r="D4" s="31" t="s">
        <v>75</v>
      </c>
      <c r="E4" s="15" t="s">
        <v>35</v>
      </c>
      <c r="F4" s="39">
        <v>0.38</v>
      </c>
      <c r="G4" s="67">
        <v>15</v>
      </c>
      <c r="H4" s="24">
        <v>4</v>
      </c>
      <c r="I4" s="68">
        <v>12540.46</v>
      </c>
      <c r="J4" s="8"/>
    </row>
    <row r="5" spans="2:10" x14ac:dyDescent="0.3">
      <c r="B5" s="51">
        <v>3</v>
      </c>
      <c r="C5" s="58" t="s">
        <v>34</v>
      </c>
      <c r="D5" s="31" t="s">
        <v>76</v>
      </c>
      <c r="E5" s="15" t="s">
        <v>36</v>
      </c>
      <c r="F5" s="39">
        <v>0.38</v>
      </c>
      <c r="G5" s="67">
        <v>15</v>
      </c>
      <c r="H5" s="24">
        <v>4</v>
      </c>
      <c r="I5" s="68">
        <v>12540.46</v>
      </c>
    </row>
    <row r="6" spans="2:10" x14ac:dyDescent="0.3">
      <c r="B6" s="51">
        <v>4</v>
      </c>
      <c r="C6" s="58" t="s">
        <v>34</v>
      </c>
      <c r="D6" s="31" t="s">
        <v>77</v>
      </c>
      <c r="E6" s="15" t="s">
        <v>37</v>
      </c>
      <c r="F6" s="39">
        <v>0.38</v>
      </c>
      <c r="G6" s="67">
        <v>15</v>
      </c>
      <c r="H6" s="24">
        <v>4</v>
      </c>
      <c r="I6" s="69">
        <v>550</v>
      </c>
    </row>
    <row r="7" spans="2:10" ht="20.399999999999999" x14ac:dyDescent="0.3">
      <c r="B7" s="51">
        <v>5</v>
      </c>
      <c r="C7" s="64" t="s">
        <v>44</v>
      </c>
      <c r="D7" s="29" t="s">
        <v>78</v>
      </c>
      <c r="E7" s="28" t="s">
        <v>46</v>
      </c>
      <c r="F7" s="64">
        <v>0.38</v>
      </c>
      <c r="G7" s="70">
        <v>15</v>
      </c>
      <c r="H7" s="24">
        <v>4</v>
      </c>
      <c r="I7" s="71">
        <v>550</v>
      </c>
    </row>
    <row r="8" spans="2:10" ht="20.399999999999999" x14ac:dyDescent="0.3">
      <c r="B8" s="51">
        <v>6</v>
      </c>
      <c r="C8" s="14" t="s">
        <v>56</v>
      </c>
      <c r="D8" s="49" t="s">
        <v>79</v>
      </c>
      <c r="E8" s="2" t="s">
        <v>58</v>
      </c>
      <c r="F8" s="48">
        <v>0.38</v>
      </c>
      <c r="G8" s="72">
        <v>40</v>
      </c>
      <c r="H8" s="24">
        <v>4</v>
      </c>
      <c r="I8" s="71">
        <v>16118.4</v>
      </c>
    </row>
    <row r="9" spans="2:10" x14ac:dyDescent="0.3">
      <c r="B9" s="51">
        <v>7</v>
      </c>
      <c r="C9" s="10" t="s">
        <v>50</v>
      </c>
      <c r="D9" s="31" t="s">
        <v>80</v>
      </c>
      <c r="E9" s="15" t="s">
        <v>52</v>
      </c>
      <c r="F9" s="39">
        <v>0.38</v>
      </c>
      <c r="G9" s="67">
        <v>15</v>
      </c>
      <c r="H9" s="24">
        <v>4</v>
      </c>
      <c r="I9" s="71">
        <v>550</v>
      </c>
    </row>
    <row r="10" spans="2:10" ht="40.799999999999997" x14ac:dyDescent="0.3">
      <c r="B10" s="51">
        <v>8</v>
      </c>
      <c r="C10" s="14" t="s">
        <v>18</v>
      </c>
      <c r="D10" s="31" t="s">
        <v>81</v>
      </c>
      <c r="E10" s="2" t="s">
        <v>31</v>
      </c>
      <c r="F10" s="39">
        <v>0.38</v>
      </c>
      <c r="G10" s="67">
        <v>185</v>
      </c>
      <c r="H10" s="24">
        <v>4</v>
      </c>
      <c r="I10" s="71">
        <v>74547.27</v>
      </c>
    </row>
    <row r="11" spans="2:10" ht="41.4" customHeight="1" x14ac:dyDescent="0.3">
      <c r="B11" s="51">
        <v>9</v>
      </c>
      <c r="C11" s="32" t="s">
        <v>25</v>
      </c>
      <c r="D11" s="29" t="s">
        <v>82</v>
      </c>
      <c r="E11" s="28" t="s">
        <v>26</v>
      </c>
      <c r="F11" s="64">
        <v>0.38</v>
      </c>
      <c r="G11" s="70">
        <v>25</v>
      </c>
      <c r="H11" s="24">
        <v>6</v>
      </c>
      <c r="I11" s="71">
        <v>16118.33</v>
      </c>
    </row>
    <row r="12" spans="2:10" x14ac:dyDescent="0.3">
      <c r="B12" s="51">
        <v>10</v>
      </c>
      <c r="C12" s="10" t="s">
        <v>62</v>
      </c>
      <c r="D12" s="31" t="s">
        <v>83</v>
      </c>
      <c r="E12" s="28" t="s">
        <v>64</v>
      </c>
      <c r="F12" s="64">
        <v>0.38</v>
      </c>
      <c r="G12" s="70">
        <v>30</v>
      </c>
      <c r="H12" s="24">
        <v>4</v>
      </c>
      <c r="I12" s="71">
        <v>12540.46</v>
      </c>
    </row>
    <row r="13" spans="2:10" x14ac:dyDescent="0.3">
      <c r="B13" s="51">
        <v>11</v>
      </c>
      <c r="C13" s="58" t="s">
        <v>29</v>
      </c>
      <c r="D13" s="59" t="s">
        <v>84</v>
      </c>
      <c r="E13" s="57" t="s">
        <v>30</v>
      </c>
      <c r="F13" s="64">
        <v>0.38</v>
      </c>
      <c r="G13" s="70">
        <v>150</v>
      </c>
      <c r="H13" s="24">
        <v>6</v>
      </c>
      <c r="I13" s="71">
        <v>60443.73</v>
      </c>
    </row>
    <row r="14" spans="2:10" x14ac:dyDescent="0.3">
      <c r="B14" s="51">
        <v>12</v>
      </c>
      <c r="C14" s="32" t="s">
        <v>53</v>
      </c>
      <c r="D14" s="73" t="s">
        <v>85</v>
      </c>
      <c r="E14" s="2" t="s">
        <v>55</v>
      </c>
      <c r="F14" s="64">
        <v>0.38</v>
      </c>
      <c r="G14" s="70">
        <v>15</v>
      </c>
      <c r="H14" s="24">
        <v>4</v>
      </c>
      <c r="I14" s="71">
        <v>550</v>
      </c>
    </row>
    <row r="15" spans="2:10" ht="15.6" x14ac:dyDescent="0.3">
      <c r="B15" s="52"/>
      <c r="C15" s="41" t="s">
        <v>7</v>
      </c>
      <c r="D15" s="40"/>
      <c r="E15" s="40"/>
      <c r="F15" s="40"/>
      <c r="G15" s="40"/>
      <c r="H15" s="40"/>
      <c r="I15" s="53">
        <f>SUM(I3:I14)</f>
        <v>219589.57</v>
      </c>
    </row>
    <row r="16" spans="2:10" ht="15.6" x14ac:dyDescent="0.3">
      <c r="B16" s="19"/>
      <c r="C16" s="20"/>
      <c r="D16" s="21"/>
      <c r="E16" s="7"/>
      <c r="F16" s="7"/>
      <c r="G16" s="7"/>
      <c r="H16" s="7"/>
      <c r="I16" s="22"/>
    </row>
    <row r="17" spans="2:9" ht="15.6" x14ac:dyDescent="0.3">
      <c r="B17" s="19"/>
      <c r="C17" s="20"/>
      <c r="D17" s="21"/>
      <c r="E17" s="7"/>
      <c r="F17" s="7"/>
      <c r="G17" s="7"/>
      <c r="H17" s="7"/>
      <c r="I17" s="22"/>
    </row>
    <row r="18" spans="2:9" x14ac:dyDescent="0.3">
      <c r="B18" s="23"/>
      <c r="C18" s="7" t="s">
        <v>8</v>
      </c>
      <c r="D18" s="7"/>
      <c r="E18" s="6">
        <v>188</v>
      </c>
      <c r="F18"/>
      <c r="G18"/>
      <c r="H18"/>
      <c r="I18" s="25"/>
    </row>
    <row r="19" spans="2:9" x14ac:dyDescent="0.3">
      <c r="B19" s="23"/>
      <c r="C19" s="7"/>
      <c r="D19" s="7"/>
      <c r="E19" s="6"/>
      <c r="F19"/>
      <c r="G19"/>
      <c r="H19"/>
      <c r="I19" s="25"/>
    </row>
    <row r="20" spans="2:9" x14ac:dyDescent="0.3">
      <c r="B20" s="23"/>
      <c r="C20" s="7"/>
      <c r="D20" s="7"/>
      <c r="E20" s="6"/>
      <c r="F20"/>
      <c r="G20"/>
      <c r="H20"/>
      <c r="I20" s="25"/>
    </row>
    <row r="21" spans="2:9" x14ac:dyDescent="0.3">
      <c r="B21" s="61"/>
      <c r="I21" s="8"/>
    </row>
    <row r="22" spans="2:9" x14ac:dyDescent="0.3">
      <c r="B22" s="61"/>
      <c r="C22" s="63" t="s">
        <v>16</v>
      </c>
      <c r="D22" s="63"/>
      <c r="E22" s="63"/>
      <c r="F22" s="63"/>
      <c r="G22" s="63"/>
      <c r="H22" s="63"/>
      <c r="I22" s="63"/>
    </row>
  </sheetData>
  <mergeCells count="2">
    <mergeCell ref="B1:I1"/>
    <mergeCell ref="C22:I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1"/>
  <sheetViews>
    <sheetView view="pageBreakPreview" zoomScale="91" zoomScaleNormal="100" zoomScaleSheetLayoutView="91" workbookViewId="0">
      <selection activeCell="D6" sqref="D6"/>
    </sheetView>
  </sheetViews>
  <sheetFormatPr defaultColWidth="9.109375" defaultRowHeight="14.4" x14ac:dyDescent="0.3"/>
  <cols>
    <col min="1" max="1" width="9.109375" style="3"/>
    <col min="2" max="2" width="5.109375" style="16" customWidth="1"/>
    <col min="3" max="3" width="35.33203125" style="3" customWidth="1"/>
    <col min="4" max="4" width="11.109375" style="3" customWidth="1"/>
    <col min="5" max="5" width="22.33203125" style="3" customWidth="1"/>
    <col min="6" max="6" width="14.109375" style="3" customWidth="1"/>
    <col min="7" max="7" width="14.88671875" style="3" customWidth="1"/>
    <col min="8" max="8" width="9.44140625" style="3" customWidth="1"/>
    <col min="9" max="9" width="22.33203125" style="3" customWidth="1"/>
    <col min="10" max="16384" width="9.109375" style="3"/>
  </cols>
  <sheetData>
    <row r="1" spans="2:9" ht="81.75" customHeight="1" x14ac:dyDescent="0.3">
      <c r="B1" s="62" t="s">
        <v>86</v>
      </c>
      <c r="C1" s="62"/>
      <c r="D1" s="62"/>
      <c r="E1" s="62"/>
      <c r="F1" s="62"/>
      <c r="G1" s="62"/>
      <c r="H1" s="62"/>
    </row>
    <row r="2" spans="2:9" ht="43.2" x14ac:dyDescent="0.3">
      <c r="B2" s="36" t="s">
        <v>0</v>
      </c>
      <c r="C2" s="36" t="s">
        <v>1</v>
      </c>
      <c r="D2" s="36" t="s">
        <v>5</v>
      </c>
      <c r="E2" s="36" t="s">
        <v>2</v>
      </c>
      <c r="F2" s="46" t="s">
        <v>3</v>
      </c>
      <c r="G2" s="46" t="s">
        <v>4</v>
      </c>
      <c r="H2" s="37" t="s">
        <v>9</v>
      </c>
    </row>
    <row r="3" spans="2:9" x14ac:dyDescent="0.3">
      <c r="B3" s="74"/>
      <c r="C3" s="5"/>
      <c r="D3" s="13"/>
      <c r="E3" s="2"/>
      <c r="F3" s="12"/>
      <c r="G3" s="12"/>
      <c r="H3" s="75"/>
      <c r="I3" s="8"/>
    </row>
    <row r="4" spans="2:9" ht="15.6" x14ac:dyDescent="0.3">
      <c r="B4" s="29"/>
      <c r="C4" s="41" t="s">
        <v>7</v>
      </c>
      <c r="D4" s="76"/>
      <c r="E4" s="64"/>
      <c r="F4" s="64"/>
      <c r="G4" s="64"/>
      <c r="H4" s="66">
        <f>SUM(H3:H3)</f>
        <v>0</v>
      </c>
    </row>
    <row r="5" spans="2:9" ht="15.6" x14ac:dyDescent="0.3">
      <c r="B5" s="19"/>
      <c r="C5" s="20"/>
      <c r="D5" s="21"/>
      <c r="E5" s="7"/>
      <c r="F5" s="7"/>
      <c r="G5" s="7"/>
      <c r="H5" s="22"/>
    </row>
    <row r="6" spans="2:9" ht="15.6" x14ac:dyDescent="0.3">
      <c r="B6" s="19"/>
      <c r="C6" s="20"/>
      <c r="D6" s="21"/>
      <c r="E6" s="7"/>
      <c r="F6" s="7"/>
      <c r="G6" s="7"/>
      <c r="H6" s="22"/>
    </row>
    <row r="7" spans="2:9" x14ac:dyDescent="0.3">
      <c r="B7" s="23"/>
      <c r="C7" s="7" t="s">
        <v>8</v>
      </c>
      <c r="D7" s="7"/>
      <c r="E7" s="6">
        <v>1</v>
      </c>
      <c r="F7"/>
      <c r="G7"/>
      <c r="H7"/>
    </row>
    <row r="8" spans="2:9" x14ac:dyDescent="0.3">
      <c r="B8" s="23"/>
      <c r="C8" s="7"/>
      <c r="D8" s="7"/>
      <c r="E8" s="6"/>
      <c r="F8"/>
      <c r="G8"/>
      <c r="H8"/>
    </row>
    <row r="9" spans="2:9" x14ac:dyDescent="0.3">
      <c r="B9" s="23"/>
      <c r="C9" s="7"/>
      <c r="D9" s="7"/>
      <c r="E9" s="6"/>
      <c r="F9"/>
      <c r="G9"/>
      <c r="H9"/>
    </row>
    <row r="11" spans="2:9" x14ac:dyDescent="0.3">
      <c r="C11" s="63" t="s">
        <v>42</v>
      </c>
      <c r="D11" s="63"/>
      <c r="E11" s="63"/>
      <c r="F11" s="63"/>
      <c r="G11" s="63"/>
      <c r="H11" s="63"/>
    </row>
  </sheetData>
  <mergeCells count="2">
    <mergeCell ref="B1:H1"/>
    <mergeCell ref="C11:H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view="pageBreakPreview" zoomScale="91" zoomScaleNormal="100" zoomScaleSheetLayoutView="91" workbookViewId="0">
      <selection activeCell="D27" sqref="D27"/>
    </sheetView>
  </sheetViews>
  <sheetFormatPr defaultColWidth="9.109375" defaultRowHeight="14.4" x14ac:dyDescent="0.3"/>
  <cols>
    <col min="1" max="1" width="9.109375" style="3"/>
    <col min="2" max="2" width="5.109375" style="9" customWidth="1"/>
    <col min="3" max="3" width="36.44140625" style="3" customWidth="1"/>
    <col min="4" max="4" width="11.109375" style="3" customWidth="1"/>
    <col min="5" max="5" width="13.88671875" style="3" customWidth="1"/>
    <col min="6" max="6" width="20.88671875" style="3" customWidth="1"/>
    <col min="7" max="7" width="16.44140625" style="3" customWidth="1"/>
    <col min="8" max="8" width="11.6640625" style="3" customWidth="1"/>
    <col min="9" max="9" width="22.33203125" style="3" customWidth="1"/>
    <col min="10" max="16384" width="9.109375" style="3"/>
  </cols>
  <sheetData>
    <row r="1" spans="1:9" ht="83.25" customHeight="1" x14ac:dyDescent="0.3">
      <c r="B1" s="62" t="s">
        <v>87</v>
      </c>
      <c r="C1" s="62"/>
      <c r="D1" s="62"/>
      <c r="E1" s="62"/>
      <c r="F1" s="62"/>
      <c r="G1" s="62"/>
      <c r="H1" s="62"/>
    </row>
    <row r="2" spans="1:9" ht="46.8" x14ac:dyDescent="0.3">
      <c r="B2" s="36" t="s">
        <v>0</v>
      </c>
      <c r="C2" s="36" t="s">
        <v>1</v>
      </c>
      <c r="D2" s="36" t="s">
        <v>11</v>
      </c>
      <c r="E2" s="36" t="s">
        <v>12</v>
      </c>
      <c r="F2" s="36" t="s">
        <v>2</v>
      </c>
      <c r="G2" s="37" t="s">
        <v>13</v>
      </c>
      <c r="H2" s="37" t="s">
        <v>9</v>
      </c>
    </row>
    <row r="3" spans="1:9" x14ac:dyDescent="0.3">
      <c r="B3" s="24">
        <v>1</v>
      </c>
      <c r="C3" s="5" t="s">
        <v>88</v>
      </c>
      <c r="D3" s="77" t="s">
        <v>89</v>
      </c>
      <c r="E3" s="78">
        <v>43437</v>
      </c>
      <c r="F3" s="28" t="s">
        <v>90</v>
      </c>
      <c r="G3" s="60">
        <v>40</v>
      </c>
      <c r="H3" s="50">
        <v>35398.32</v>
      </c>
    </row>
    <row r="4" spans="1:9" ht="20.399999999999999" x14ac:dyDescent="0.3">
      <c r="B4" s="24">
        <v>2</v>
      </c>
      <c r="C4" s="1" t="s">
        <v>91</v>
      </c>
      <c r="D4" s="79" t="s">
        <v>92</v>
      </c>
      <c r="E4" s="34">
        <v>43440</v>
      </c>
      <c r="F4" s="2" t="s">
        <v>93</v>
      </c>
      <c r="G4" s="26">
        <v>15</v>
      </c>
      <c r="H4" s="50">
        <v>550</v>
      </c>
      <c r="I4" s="8"/>
    </row>
    <row r="5" spans="1:9" ht="20.399999999999999" x14ac:dyDescent="0.3">
      <c r="B5" s="24">
        <v>3</v>
      </c>
      <c r="C5" s="10" t="s">
        <v>23</v>
      </c>
      <c r="D5" s="31" t="s">
        <v>39</v>
      </c>
      <c r="E5" s="13">
        <v>43444</v>
      </c>
      <c r="F5" s="15" t="s">
        <v>24</v>
      </c>
      <c r="G5" s="26">
        <v>15</v>
      </c>
      <c r="H5" s="50">
        <v>550</v>
      </c>
    </row>
    <row r="6" spans="1:9" ht="20.399999999999999" x14ac:dyDescent="0.3">
      <c r="B6" s="24">
        <v>4</v>
      </c>
      <c r="C6" s="1" t="s">
        <v>19</v>
      </c>
      <c r="D6" s="49" t="s">
        <v>38</v>
      </c>
      <c r="E6" s="13">
        <v>43444</v>
      </c>
      <c r="F6" s="2" t="s">
        <v>20</v>
      </c>
      <c r="G6" s="26">
        <v>15</v>
      </c>
      <c r="H6" s="50">
        <v>550</v>
      </c>
    </row>
    <row r="7" spans="1:9" ht="20.399999999999999" x14ac:dyDescent="0.3">
      <c r="B7" s="24">
        <v>5</v>
      </c>
      <c r="C7" s="1" t="s">
        <v>94</v>
      </c>
      <c r="D7" s="79" t="s">
        <v>95</v>
      </c>
      <c r="E7" s="34">
        <v>43444</v>
      </c>
      <c r="F7" s="2" t="s">
        <v>96</v>
      </c>
      <c r="G7" s="26">
        <v>15</v>
      </c>
      <c r="H7" s="50">
        <v>550</v>
      </c>
    </row>
    <row r="8" spans="1:9" ht="20.399999999999999" x14ac:dyDescent="0.3">
      <c r="B8" s="24">
        <v>6</v>
      </c>
      <c r="C8" s="1" t="s">
        <v>97</v>
      </c>
      <c r="D8" s="49" t="s">
        <v>98</v>
      </c>
      <c r="E8" s="80">
        <v>43453</v>
      </c>
      <c r="F8" s="15" t="s">
        <v>99</v>
      </c>
      <c r="G8" s="26">
        <v>15</v>
      </c>
      <c r="H8" s="50">
        <v>550</v>
      </c>
    </row>
    <row r="9" spans="1:9" ht="20.399999999999999" x14ac:dyDescent="0.3">
      <c r="B9" s="24">
        <v>7</v>
      </c>
      <c r="C9" s="58" t="s">
        <v>34</v>
      </c>
      <c r="D9" s="31" t="s">
        <v>77</v>
      </c>
      <c r="E9" s="13">
        <v>43454</v>
      </c>
      <c r="F9" s="15" t="s">
        <v>37</v>
      </c>
      <c r="G9" s="26">
        <v>15</v>
      </c>
      <c r="H9" s="50">
        <v>550</v>
      </c>
    </row>
    <row r="10" spans="1:9" ht="20.399999999999999" x14ac:dyDescent="0.3">
      <c r="A10" s="35"/>
      <c r="B10" s="24">
        <v>8</v>
      </c>
      <c r="C10" s="58" t="s">
        <v>34</v>
      </c>
      <c r="D10" s="31" t="s">
        <v>76</v>
      </c>
      <c r="E10" s="13">
        <v>43454</v>
      </c>
      <c r="F10" s="15" t="s">
        <v>36</v>
      </c>
      <c r="G10" s="26">
        <v>15</v>
      </c>
      <c r="H10" s="50">
        <v>12540.46</v>
      </c>
    </row>
    <row r="11" spans="1:9" ht="20.399999999999999" x14ac:dyDescent="0.3">
      <c r="A11" s="55"/>
      <c r="B11" s="24">
        <v>9</v>
      </c>
      <c r="C11" s="58" t="s">
        <v>34</v>
      </c>
      <c r="D11" s="31" t="s">
        <v>75</v>
      </c>
      <c r="E11" s="13">
        <v>43454</v>
      </c>
      <c r="F11" s="15" t="s">
        <v>35</v>
      </c>
      <c r="G11" s="26">
        <v>15</v>
      </c>
      <c r="H11" s="50">
        <v>12540.46</v>
      </c>
    </row>
    <row r="12" spans="1:9" ht="20.399999999999999" x14ac:dyDescent="0.3">
      <c r="B12" s="24">
        <v>10</v>
      </c>
      <c r="C12" s="32" t="s">
        <v>21</v>
      </c>
      <c r="D12" s="49" t="s">
        <v>40</v>
      </c>
      <c r="E12" s="13">
        <v>43454</v>
      </c>
      <c r="F12" s="2" t="s">
        <v>22</v>
      </c>
      <c r="G12" s="26">
        <v>80</v>
      </c>
      <c r="H12" s="50">
        <v>16968.57</v>
      </c>
    </row>
    <row r="13" spans="1:9" ht="20.399999999999999" x14ac:dyDescent="0.3">
      <c r="B13" s="24">
        <v>11</v>
      </c>
      <c r="C13" s="1" t="s">
        <v>100</v>
      </c>
      <c r="D13" s="49" t="s">
        <v>101</v>
      </c>
      <c r="E13" s="80">
        <v>43455</v>
      </c>
      <c r="F13" s="15" t="s">
        <v>102</v>
      </c>
      <c r="G13" s="26">
        <v>15</v>
      </c>
      <c r="H13" s="50">
        <v>550</v>
      </c>
    </row>
    <row r="14" spans="1:9" ht="20.399999999999999" x14ac:dyDescent="0.3">
      <c r="B14" s="24">
        <v>12</v>
      </c>
      <c r="C14" s="10" t="s">
        <v>27</v>
      </c>
      <c r="D14" s="31" t="s">
        <v>41</v>
      </c>
      <c r="E14" s="34">
        <v>43455</v>
      </c>
      <c r="F14" s="15" t="s">
        <v>28</v>
      </c>
      <c r="G14" s="26">
        <v>15</v>
      </c>
      <c r="H14" s="50">
        <v>550</v>
      </c>
    </row>
    <row r="15" spans="1:9" ht="15.6" x14ac:dyDescent="0.3">
      <c r="B15" s="40"/>
      <c r="C15" s="41" t="s">
        <v>7</v>
      </c>
      <c r="D15" s="40"/>
      <c r="E15" s="40"/>
      <c r="F15" s="40"/>
      <c r="G15" s="54">
        <f>SUM(G3:G14)</f>
        <v>270</v>
      </c>
      <c r="H15" s="53">
        <f>SUM(H3:H14)</f>
        <v>81847.81</v>
      </c>
    </row>
    <row r="16" spans="1:9" x14ac:dyDescent="0.3">
      <c r="B16" s="3"/>
      <c r="G16" s="61"/>
    </row>
    <row r="17" spans="2:8" x14ac:dyDescent="0.3">
      <c r="B17"/>
      <c r="C17" s="7" t="s">
        <v>8</v>
      </c>
      <c r="D17" s="7"/>
      <c r="E17" s="6">
        <v>134</v>
      </c>
      <c r="F17"/>
      <c r="G17" s="27">
        <v>1957.5</v>
      </c>
      <c r="H17" s="25"/>
    </row>
    <row r="18" spans="2:8" x14ac:dyDescent="0.3">
      <c r="B18"/>
      <c r="C18" s="7"/>
      <c r="D18" s="7"/>
      <c r="E18" s="6"/>
      <c r="F18"/>
      <c r="G18" s="23"/>
      <c r="H18"/>
    </row>
    <row r="19" spans="2:8" x14ac:dyDescent="0.3">
      <c r="B19" s="3"/>
      <c r="G19" s="61"/>
    </row>
    <row r="20" spans="2:8" x14ac:dyDescent="0.3">
      <c r="B20" s="3"/>
      <c r="C20" s="63" t="s">
        <v>14</v>
      </c>
      <c r="D20" s="63"/>
      <c r="E20" s="63"/>
      <c r="F20" s="63"/>
      <c r="G20" s="63"/>
      <c r="H20" s="63"/>
    </row>
  </sheetData>
  <mergeCells count="2">
    <mergeCell ref="B1:H1"/>
    <mergeCell ref="C20:H2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заявки</vt:lpstr>
      <vt:lpstr>заявки аннулир</vt:lpstr>
      <vt:lpstr>договора</vt:lpstr>
      <vt:lpstr>договора растор</vt:lpstr>
      <vt:lpstr>выполненные присоед-я</vt:lpstr>
      <vt:lpstr>'выполненные присоед-я'!Область_печати</vt:lpstr>
      <vt:lpstr>договора!Область_печати</vt:lpstr>
      <vt:lpstr>'договора растор'!Область_печати</vt:lpstr>
      <vt:lpstr>заявки!Область_печати</vt:lpstr>
      <vt:lpstr>'заявки аннулир'!Область_печати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2019-01-16T03:32:55Z</dcterms:modified>
</cp:coreProperties>
</file>