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activeTab="1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присоед-я'!$B$1:$H$11</definedName>
    <definedName name="_xlnm.Print_Area" localSheetId="2">договора!$B$1:$I$20</definedName>
    <definedName name="_xlnm.Print_Area" localSheetId="3">'договора растор'!$B$1:$H$11</definedName>
    <definedName name="_xlnm.Print_Area" localSheetId="0">заявки!$B$1:$G$25</definedName>
    <definedName name="_xlnm.Print_Area" localSheetId="1">'заявки аннулир'!$B$1:$G$14</definedName>
  </definedNames>
  <calcPr calcId="145621"/>
</workbook>
</file>

<file path=xl/calcChain.xml><?xml version="1.0" encoding="utf-8"?>
<calcChain xmlns="http://schemas.openxmlformats.org/spreadsheetml/2006/main">
  <c r="G8" i="5" l="1"/>
  <c r="H6" i="6" l="1"/>
  <c r="G6" i="6"/>
  <c r="I13" i="4"/>
  <c r="G18" i="1"/>
  <c r="H4" i="7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отправила по эл почте 20.11</t>
        </r>
      </text>
    </comment>
  </commentList>
</comments>
</file>

<file path=xl/sharedStrings.xml><?xml version="1.0" encoding="utf-8"?>
<sst xmlns="http://schemas.openxmlformats.org/spreadsheetml/2006/main" count="153" uniqueCount="102">
  <si>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</si>
  <si>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</si>
  <si>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</si>
  <si>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</si>
  <si>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</si>
  <si>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</si>
  <si>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</si>
  <si>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</si>
  <si>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</si>
  <si>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</si>
  <si>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</si>
  <si>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Номер акта</t>
  </si>
  <si>
    <t>Дата присоединения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</si>
  <si>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</si>
  <si>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</si>
  <si>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</si>
  <si>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</si>
  <si>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А.В. Портнягин</t>
  </si>
  <si>
    <t>АО "КрасЭКо"</t>
  </si>
  <si>
    <t>п.Кедровый, ул.Кедровая, д.1, стр.1</t>
  </si>
  <si>
    <t>Крицкая Светлана Павловна</t>
  </si>
  <si>
    <t>г.Назарово, мкр.Промышленный узел, д.12А, зд.2, пом.1</t>
  </si>
  <si>
    <t>ООО "Новалэнд"</t>
  </si>
  <si>
    <t>З-199</t>
  </si>
  <si>
    <t>п.Солонцы, жилмассив "Новалэнд", квартал №24,  ул.Домашняя, д.5, к.н. 24:11:0290401:1486</t>
  </si>
  <si>
    <t>З-200</t>
  </si>
  <si>
    <t>п.Солонцы, жилмассив "Новалэнд", квартал №22, к.н. 24:11:0290401:1484</t>
  </si>
  <si>
    <t>ООО "Предрейсовый осмотр"</t>
  </si>
  <si>
    <t>г.Красноярск, ул.Ярыгинская набережная, д.41, пом.198</t>
  </si>
  <si>
    <t>Рыжков Владимир Николаевич</t>
  </si>
  <si>
    <t>г.Назарово, ул.Северная, д.2</t>
  </si>
  <si>
    <t>РЕЕСТР
заявок на технологическое присоединение
к электрическим сетям по ООО ЭСК "Энергия"
за ноябрь 2018 года</t>
  </si>
  <si>
    <t>ООО "Утес"</t>
  </si>
  <si>
    <t>З-203</t>
  </si>
  <si>
    <t>п.Кедровый, Промзона-1</t>
  </si>
  <si>
    <t>ИП Колобашкин Константин Викторович</t>
  </si>
  <si>
    <t>З-204</t>
  </si>
  <si>
    <t>г.Красноярск, ул.Елены Стасовой, д.40И, пом.229</t>
  </si>
  <si>
    <t>Малинина Полина Леонидовна</t>
  </si>
  <si>
    <t>З-205</t>
  </si>
  <si>
    <t>п.Солонцы, ул.Еловая Аллея, уч.1</t>
  </si>
  <si>
    <t>ООО "Стройресурс"</t>
  </si>
  <si>
    <t>З-206</t>
  </si>
  <si>
    <t>с/с Шуваевский, 18-й км +100м (слева) а/д красноярск-енисейск, уч. №3, к.н. 24:11:0330108:728</t>
  </si>
  <si>
    <t>Кабанова Кристина Владимировна</t>
  </si>
  <si>
    <t>З-207</t>
  </si>
  <si>
    <t>с/с Шуваевский, ТСН ФК "Шарье", ул.Раздольная, д.21</t>
  </si>
  <si>
    <t>Изотов Сергей Викторович</t>
  </si>
  <si>
    <t>З-208</t>
  </si>
  <si>
    <t>с/с Шуваевский, ТСН ФК "Шарье", ул.Раздольная, д.23</t>
  </si>
  <si>
    <t>Паламарчук Игорь Спартакович</t>
  </si>
  <si>
    <t>З-209</t>
  </si>
  <si>
    <t>с/с Шуваевский, ТСН ФК "Шарье", проезд Лесной, д.3</t>
  </si>
  <si>
    <t>МБДОУ "Дзержинский детский сад №4 "Березка"</t>
  </si>
  <si>
    <t>З-210</t>
  </si>
  <si>
    <t>с.Дзержинское, пер.Южный, д.8</t>
  </si>
  <si>
    <t>ООО "СибКорн"</t>
  </si>
  <si>
    <t>З-211</t>
  </si>
  <si>
    <t>г.Ачинск, ул.Красноярская, зд.30</t>
  </si>
  <si>
    <t>З-212</t>
  </si>
  <si>
    <t>п.Солонцы, жилмассив "Новалэнд", квартал №24,  ул.Домашняя, д.5, 3, 1, к.н. 24:11:0290401:1486</t>
  </si>
  <si>
    <t>Крючкова Виктория Витальевна</t>
  </si>
  <si>
    <t>З-213</t>
  </si>
  <si>
    <t>п.Солонцы, ул.Парковая, уч.9</t>
  </si>
  <si>
    <t>Гультяева Галина Геннадьевна</t>
  </si>
  <si>
    <t>З-214</t>
  </si>
  <si>
    <t>с.Дзержинское, ул.В.Терешковой, д.11</t>
  </si>
  <si>
    <t>Ковальков Сергей Николаевич</t>
  </si>
  <si>
    <t>З-215</t>
  </si>
  <si>
    <t>п.Солонцы, ул.Еловая Аллея, уч.5</t>
  </si>
  <si>
    <t>З-216</t>
  </si>
  <si>
    <t>п.Солонцы, ул.Еловая Аллея, уч.4</t>
  </si>
  <si>
    <t>З-217</t>
  </si>
  <si>
    <t>п.Солонцы, ул.Еловая Аллея, уч.3</t>
  </si>
  <si>
    <t>РЕЕСТР
аннулированных заявок на технологическое присоединение
к электрическим сетям по ООО ЭСК "Энергия за ноябрь 2018 года</t>
  </si>
  <si>
    <t>Боталова Наида Матвеевна</t>
  </si>
  <si>
    <t>З-183</t>
  </si>
  <si>
    <t>п.Кедровый, ул.Кедровая, д.1, стр.58/4</t>
  </si>
  <si>
    <t>РЕЕСТР
договоров на технологическое присоединение
к электрическим сетям по ООО ЭСК "Энергия"
за ноябрь 2018 года</t>
  </si>
  <si>
    <t>22-Н/2018</t>
  </si>
  <si>
    <t>24-Н/2018</t>
  </si>
  <si>
    <t>Варданян Каринэ Сергеевна</t>
  </si>
  <si>
    <t>63-Кз/2018</t>
  </si>
  <si>
    <t>п.Козулька, ул.Центральная, д.42, кв.1</t>
  </si>
  <si>
    <t>16-К/2018</t>
  </si>
  <si>
    <t>13-Кр/2018</t>
  </si>
  <si>
    <t>ИП Деревенько Руслан Николаевич</t>
  </si>
  <si>
    <t>1-А/2018</t>
  </si>
  <si>
    <t>г.Ачинск, ул.Южная промзона, кв.6</t>
  </si>
  <si>
    <t>13-С/2018</t>
  </si>
  <si>
    <t>14-Кр/2018</t>
  </si>
  <si>
    <t>6-Е/2018</t>
  </si>
  <si>
    <t>5-Е/2018</t>
  </si>
  <si>
    <t>РЕЕСТР
расторгнутых договоров на технологическое присоединение
к электрическим сетям по ООО ЭСК "Энергия"
за ноябрь 2018 года</t>
  </si>
  <si>
    <t>РЕЕСТР
выполненных присоединений
к электрическим сетям ООО ЭСК "Энергия"
за ноябрь 2018 года</t>
  </si>
  <si>
    <t>Байкалов Владимир Владимирович</t>
  </si>
  <si>
    <t>8-С/2017</t>
  </si>
  <si>
    <t>п.Солонцы, жилмассив "Новалэнд", ул.Домашняя, д.5</t>
  </si>
  <si>
    <t>Соловьева Елена Викторовна</t>
  </si>
  <si>
    <t>16-Дз/2018</t>
  </si>
  <si>
    <t>с.Дзержинское, пер.Сосновый, д.16</t>
  </si>
  <si>
    <t>Директор ООО ЭСК "Энергия"                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</si>
</sst>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vertical="center"/>
    </xf>
    <xf numFmtId="164" fontId="0" fillId="0" borderId="0" xfId="0" applyNumberFormat="1"/>
    <xf numFmtId="164" fontId="3" fillId="2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7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vertical="center"/>
    </xf>
    <xf numFmtId="0" fontId="0" fillId="2" borderId="0" xfId="0" applyFill="1"/>
    <xf numFmtId="164" fontId="3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2" borderId="1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5"/>
  <sheetViews>
    <sheetView view="pageBreakPreview" zoomScale="96" zoomScaleNormal="100" zoomScaleSheetLayoutView="96" workbookViewId="0">
      <selection activeCell="E47" sqref="E47"/>
    </sheetView>
  </sheetViews>
  <sheetFormatPr defaultColWidth="9.109375" defaultRowHeight="14.4" x14ac:dyDescent="0.3"/>
  <cols>
    <col min="1" max="1" width="9.109375" style="74"/>
    <col min="2" max="2" width="6" style="74" customWidth="1"/>
    <col min="3" max="3" width="35.44140625" style="74" customWidth="1"/>
    <col min="4" max="4" width="9.33203125" style="74" customWidth="1"/>
    <col min="5" max="5" width="23.109375" style="74" customWidth="1"/>
    <col min="6" max="6" width="16.88671875" style="74" customWidth="1"/>
    <col min="7" max="7" width="16.109375" style="74" customWidth="1"/>
    <col min="8" max="16384" width="9.109375" style="74"/>
  </cols>
  <sheetData>
    <row r="1" spans="2:7" ht="82.5" customHeight="1" x14ac:dyDescent="0.3">
      <c r="B1" s="97" t="s">
        <v>31</v>
      </c>
      <c r="C1" s="97"/>
      <c r="D1" s="97"/>
      <c r="E1" s="97"/>
      <c r="F1" s="97"/>
      <c r="G1" s="97"/>
    </row>
    <row r="2" spans="2:7" ht="46.8" x14ac:dyDescent="0.3">
      <c r="B2" s="49" t="s">
        <v>0</v>
      </c>
      <c r="C2" s="49" t="s">
        <v>1</v>
      </c>
      <c r="D2" s="49" t="s">
        <v>10</v>
      </c>
      <c r="E2" s="49" t="s">
        <v>2</v>
      </c>
      <c r="F2" s="49" t="s">
        <v>3</v>
      </c>
      <c r="G2" s="50" t="s">
        <v>4</v>
      </c>
    </row>
    <row r="3" spans="2:7" x14ac:dyDescent="0.3">
      <c r="B3" s="4">
        <v>1</v>
      </c>
      <c r="C3" s="15" t="s">
        <v>32</v>
      </c>
      <c r="D3" s="51" t="s">
        <v>33</v>
      </c>
      <c r="E3" s="45" t="s">
        <v>34</v>
      </c>
      <c r="F3" s="17">
        <v>0.38</v>
      </c>
      <c r="G3" s="42">
        <v>15</v>
      </c>
    </row>
    <row r="4" spans="2:7" ht="20.399999999999999" x14ac:dyDescent="0.3">
      <c r="B4" s="4">
        <v>2</v>
      </c>
      <c r="C4" s="53" t="s">
        <v>35</v>
      </c>
      <c r="D4" s="51" t="s">
        <v>36</v>
      </c>
      <c r="E4" s="5" t="s">
        <v>37</v>
      </c>
      <c r="F4" s="4">
        <v>0.38</v>
      </c>
      <c r="G4" s="23">
        <v>80</v>
      </c>
    </row>
    <row r="5" spans="2:7" x14ac:dyDescent="0.3">
      <c r="B5" s="4">
        <v>3</v>
      </c>
      <c r="C5" s="15" t="s">
        <v>38</v>
      </c>
      <c r="D5" s="51" t="s">
        <v>39</v>
      </c>
      <c r="E5" s="45" t="s">
        <v>40</v>
      </c>
      <c r="F5" s="4">
        <v>0.38</v>
      </c>
      <c r="G5" s="23">
        <v>15</v>
      </c>
    </row>
    <row r="6" spans="2:7" ht="30.6" x14ac:dyDescent="0.3">
      <c r="B6" s="4">
        <v>4</v>
      </c>
      <c r="C6" s="53" t="s">
        <v>41</v>
      </c>
      <c r="D6" s="51" t="s">
        <v>42</v>
      </c>
      <c r="E6" s="45" t="s">
        <v>43</v>
      </c>
      <c r="F6" s="43">
        <v>0.38</v>
      </c>
      <c r="G6" s="52">
        <v>25</v>
      </c>
    </row>
    <row r="7" spans="2:7" ht="20.399999999999999" x14ac:dyDescent="0.3">
      <c r="B7" s="4">
        <v>5</v>
      </c>
      <c r="C7" s="4" t="s">
        <v>44</v>
      </c>
      <c r="D7" s="51" t="s">
        <v>45</v>
      </c>
      <c r="E7" s="45" t="s">
        <v>46</v>
      </c>
      <c r="F7" s="43">
        <v>0.38</v>
      </c>
      <c r="G7" s="52">
        <v>15</v>
      </c>
    </row>
    <row r="8" spans="2:7" ht="20.399999999999999" x14ac:dyDescent="0.3">
      <c r="B8" s="4">
        <v>6</v>
      </c>
      <c r="C8" s="15" t="s">
        <v>47</v>
      </c>
      <c r="D8" s="51" t="s">
        <v>48</v>
      </c>
      <c r="E8" s="45" t="s">
        <v>49</v>
      </c>
      <c r="F8" s="46">
        <v>0.38</v>
      </c>
      <c r="G8" s="23">
        <v>15</v>
      </c>
    </row>
    <row r="9" spans="2:7" ht="20.399999999999999" x14ac:dyDescent="0.3">
      <c r="B9" s="4">
        <v>7</v>
      </c>
      <c r="C9" s="15" t="s">
        <v>50</v>
      </c>
      <c r="D9" s="51" t="s">
        <v>51</v>
      </c>
      <c r="E9" s="45" t="s">
        <v>52</v>
      </c>
      <c r="F9" s="4">
        <v>0.38</v>
      </c>
      <c r="G9" s="23">
        <v>15</v>
      </c>
    </row>
    <row r="10" spans="2:7" ht="28.8" x14ac:dyDescent="0.3">
      <c r="B10" s="4">
        <v>8</v>
      </c>
      <c r="C10" s="91" t="s">
        <v>53</v>
      </c>
      <c r="D10" s="51" t="s">
        <v>54</v>
      </c>
      <c r="E10" s="47" t="s">
        <v>55</v>
      </c>
      <c r="F10" s="48">
        <v>0.38</v>
      </c>
      <c r="G10" s="48">
        <v>93.5</v>
      </c>
    </row>
    <row r="11" spans="2:7" x14ac:dyDescent="0.3">
      <c r="B11" s="4">
        <v>9</v>
      </c>
      <c r="C11" s="91" t="s">
        <v>56</v>
      </c>
      <c r="D11" s="51" t="s">
        <v>57</v>
      </c>
      <c r="E11" s="90" t="s">
        <v>58</v>
      </c>
      <c r="F11" s="4">
        <v>0.38</v>
      </c>
      <c r="G11" s="23">
        <v>150</v>
      </c>
    </row>
    <row r="12" spans="2:7" ht="40.799999999999997" x14ac:dyDescent="0.3">
      <c r="B12" s="4">
        <v>10</v>
      </c>
      <c r="C12" s="53" t="s">
        <v>22</v>
      </c>
      <c r="D12" s="51" t="s">
        <v>59</v>
      </c>
      <c r="E12" s="5" t="s">
        <v>60</v>
      </c>
      <c r="F12" s="4">
        <v>0.38</v>
      </c>
      <c r="G12" s="23">
        <v>185</v>
      </c>
    </row>
    <row r="13" spans="2:7" x14ac:dyDescent="0.3">
      <c r="B13" s="4">
        <v>11</v>
      </c>
      <c r="C13" s="91" t="s">
        <v>61</v>
      </c>
      <c r="D13" s="51" t="s">
        <v>62</v>
      </c>
      <c r="E13" s="90" t="s">
        <v>63</v>
      </c>
      <c r="F13" s="4">
        <v>0.38</v>
      </c>
      <c r="G13" s="23">
        <v>30</v>
      </c>
    </row>
    <row r="14" spans="2:7" ht="20.399999999999999" x14ac:dyDescent="0.3">
      <c r="B14" s="4">
        <v>12</v>
      </c>
      <c r="C14" s="48" t="s">
        <v>64</v>
      </c>
      <c r="D14" s="51" t="s">
        <v>65</v>
      </c>
      <c r="E14" s="90" t="s">
        <v>66</v>
      </c>
      <c r="F14" s="43">
        <v>0.38</v>
      </c>
      <c r="G14" s="52">
        <v>15</v>
      </c>
    </row>
    <row r="15" spans="2:7" x14ac:dyDescent="0.3">
      <c r="B15" s="4">
        <v>13</v>
      </c>
      <c r="C15" s="91" t="s">
        <v>67</v>
      </c>
      <c r="D15" s="51" t="s">
        <v>68</v>
      </c>
      <c r="E15" s="45" t="s">
        <v>69</v>
      </c>
      <c r="F15" s="43">
        <v>0.38</v>
      </c>
      <c r="G15" s="52">
        <v>15</v>
      </c>
    </row>
    <row r="16" spans="2:7" x14ac:dyDescent="0.3">
      <c r="B16" s="4">
        <v>14</v>
      </c>
      <c r="C16" s="91" t="s">
        <v>67</v>
      </c>
      <c r="D16" s="51" t="s">
        <v>70</v>
      </c>
      <c r="E16" s="45" t="s">
        <v>71</v>
      </c>
      <c r="F16" s="43">
        <v>0.38</v>
      </c>
      <c r="G16" s="52">
        <v>15</v>
      </c>
    </row>
    <row r="17" spans="2:7" x14ac:dyDescent="0.3">
      <c r="B17" s="4">
        <v>15</v>
      </c>
      <c r="C17" s="91" t="s">
        <v>67</v>
      </c>
      <c r="D17" s="51" t="s">
        <v>72</v>
      </c>
      <c r="E17" s="45" t="s">
        <v>73</v>
      </c>
      <c r="F17" s="43">
        <v>0.38</v>
      </c>
      <c r="G17" s="52">
        <v>15</v>
      </c>
    </row>
    <row r="18" spans="2:7" ht="15.6" x14ac:dyDescent="0.3">
      <c r="B18" s="54"/>
      <c r="C18" s="55" t="s">
        <v>7</v>
      </c>
      <c r="D18" s="56"/>
      <c r="E18" s="54"/>
      <c r="F18" s="54"/>
      <c r="G18" s="57">
        <f>SUM(G3:G17)</f>
        <v>698.5</v>
      </c>
    </row>
    <row r="19" spans="2:7" x14ac:dyDescent="0.3">
      <c r="B19" s="58"/>
      <c r="C19" s="58"/>
      <c r="D19" s="86"/>
      <c r="E19" s="58"/>
      <c r="F19" s="58"/>
      <c r="G19" s="59"/>
    </row>
    <row r="20" spans="2:7" x14ac:dyDescent="0.3">
      <c r="B20" s="58"/>
      <c r="C20" s="8"/>
      <c r="D20" s="24"/>
      <c r="E20" s="60"/>
      <c r="F20" s="58"/>
      <c r="G20" s="58"/>
    </row>
    <row r="21" spans="2:7" x14ac:dyDescent="0.3">
      <c r="B21" s="58"/>
      <c r="C21" s="60" t="s">
        <v>8</v>
      </c>
      <c r="D21" s="61"/>
      <c r="E21" s="60">
        <v>214</v>
      </c>
      <c r="F21" s="58"/>
      <c r="G21" s="59">
        <v>5124.8999999999996</v>
      </c>
    </row>
    <row r="22" spans="2:7" x14ac:dyDescent="0.3">
      <c r="B22" s="58"/>
      <c r="C22" s="58"/>
      <c r="D22" s="86"/>
      <c r="E22" s="58"/>
      <c r="F22" s="58"/>
      <c r="G22" s="58"/>
    </row>
    <row r="23" spans="2:7" x14ac:dyDescent="0.3">
      <c r="B23" s="58"/>
      <c r="C23" s="58"/>
      <c r="D23" s="86"/>
      <c r="E23" s="58"/>
      <c r="F23" s="58"/>
      <c r="G23" s="58"/>
    </row>
    <row r="24" spans="2:7" x14ac:dyDescent="0.3">
      <c r="B24" s="58"/>
      <c r="C24" s="58"/>
      <c r="D24" s="86"/>
      <c r="E24" s="58"/>
      <c r="F24" s="58"/>
      <c r="G24" s="58"/>
    </row>
    <row r="25" spans="2:7" x14ac:dyDescent="0.3">
      <c r="B25" s="98" t="s">
        <v>15</v>
      </c>
      <c r="C25" s="98"/>
      <c r="D25" s="98"/>
      <c r="E25" s="98"/>
      <c r="F25" s="98"/>
      <c r="G25" s="98"/>
    </row>
  </sheetData>
  <mergeCells count="2">
    <mergeCell ref="B1:G1"/>
    <mergeCell ref="B25:G2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view="pageBreakPreview" zoomScale="96" zoomScaleNormal="100" zoomScaleSheetLayoutView="96" workbookViewId="0">
      <selection activeCell="E12" sqref="E12"/>
    </sheetView>
  </sheetViews>
  <sheetFormatPr defaultRowHeight="14.4" x14ac:dyDescent="0.3"/>
  <cols>
    <col min="2" max="2" width="6" customWidth="1"/>
    <col min="3" max="3" width="35.44140625" customWidth="1"/>
    <col min="4" max="4" width="9.33203125" customWidth="1"/>
    <col min="5" max="5" width="27.88671875" customWidth="1"/>
    <col min="6" max="6" width="16.88671875" customWidth="1"/>
    <col min="7" max="7" width="16.109375" customWidth="1"/>
  </cols>
  <sheetData>
    <row r="1" spans="2:7" ht="85.5" customHeight="1" x14ac:dyDescent="0.3">
      <c r="B1" s="99" t="s">
        <v>74</v>
      </c>
      <c r="C1" s="99"/>
      <c r="D1" s="99"/>
      <c r="E1" s="99"/>
      <c r="F1" s="99"/>
      <c r="G1" s="99"/>
    </row>
    <row r="2" spans="2:7" ht="81.75" customHeight="1" x14ac:dyDescent="0.3">
      <c r="B2" s="66" t="s">
        <v>0</v>
      </c>
      <c r="C2" s="66" t="s">
        <v>1</v>
      </c>
      <c r="D2" s="66" t="s">
        <v>10</v>
      </c>
      <c r="E2" s="66" t="s">
        <v>2</v>
      </c>
      <c r="F2" s="66" t="s">
        <v>3</v>
      </c>
      <c r="G2" s="67" t="s">
        <v>4</v>
      </c>
    </row>
    <row r="3" spans="2:7" x14ac:dyDescent="0.3">
      <c r="B3" s="35">
        <v>1</v>
      </c>
      <c r="C3" s="15" t="s">
        <v>75</v>
      </c>
      <c r="D3" s="41" t="s">
        <v>76</v>
      </c>
      <c r="E3" s="20" t="s">
        <v>77</v>
      </c>
      <c r="F3" s="19">
        <v>0.38</v>
      </c>
      <c r="G3" s="68">
        <v>15</v>
      </c>
    </row>
    <row r="4" spans="2:7" ht="30.6" x14ac:dyDescent="0.3">
      <c r="B4" s="76">
        <v>2</v>
      </c>
      <c r="C4" s="19" t="s">
        <v>22</v>
      </c>
      <c r="D4" s="41" t="s">
        <v>23</v>
      </c>
      <c r="E4" s="5" t="s">
        <v>24</v>
      </c>
      <c r="F4" s="69">
        <v>0.38</v>
      </c>
      <c r="G4" s="75">
        <v>459</v>
      </c>
    </row>
    <row r="5" spans="2:7" ht="20.399999999999999" x14ac:dyDescent="0.3">
      <c r="B5" s="35">
        <v>3</v>
      </c>
      <c r="C5" s="19" t="s">
        <v>22</v>
      </c>
      <c r="D5" s="41" t="s">
        <v>25</v>
      </c>
      <c r="E5" s="20" t="s">
        <v>26</v>
      </c>
      <c r="F5" s="69">
        <v>0.38</v>
      </c>
      <c r="G5" s="69">
        <v>78.8</v>
      </c>
    </row>
    <row r="6" spans="2:7" ht="28.8" x14ac:dyDescent="0.3">
      <c r="B6" s="35">
        <v>4</v>
      </c>
      <c r="C6" s="91" t="s">
        <v>53</v>
      </c>
      <c r="D6" s="41" t="s">
        <v>54</v>
      </c>
      <c r="E6" s="40" t="s">
        <v>55</v>
      </c>
      <c r="F6" s="69">
        <v>0.38</v>
      </c>
      <c r="G6" s="75">
        <v>93.5</v>
      </c>
    </row>
    <row r="7" spans="2:7" x14ac:dyDescent="0.3">
      <c r="B7" s="35">
        <v>5</v>
      </c>
      <c r="C7" s="15" t="s">
        <v>32</v>
      </c>
      <c r="D7" s="41" t="s">
        <v>33</v>
      </c>
      <c r="E7" s="20" t="s">
        <v>34</v>
      </c>
      <c r="F7" s="69">
        <v>0.38</v>
      </c>
      <c r="G7" s="75">
        <v>15</v>
      </c>
    </row>
    <row r="8" spans="2:7" ht="15.6" x14ac:dyDescent="0.3">
      <c r="B8" s="70"/>
      <c r="C8" s="71" t="s">
        <v>7</v>
      </c>
      <c r="D8" s="72"/>
      <c r="E8" s="70"/>
      <c r="F8" s="70"/>
      <c r="G8" s="73">
        <f>SUM(G3:G7)</f>
        <v>661.3</v>
      </c>
    </row>
    <row r="10" spans="2:7" x14ac:dyDescent="0.3">
      <c r="C10" s="11" t="s">
        <v>8</v>
      </c>
      <c r="D10" s="25"/>
      <c r="E10" s="11">
        <v>19</v>
      </c>
      <c r="F10" s="6"/>
      <c r="G10" s="12">
        <v>1455.1</v>
      </c>
    </row>
    <row r="11" spans="2:7" x14ac:dyDescent="0.3">
      <c r="C11" s="11"/>
      <c r="D11" s="25"/>
      <c r="E11" s="11"/>
      <c r="F11" s="6"/>
      <c r="G11" s="12"/>
    </row>
    <row r="12" spans="2:7" x14ac:dyDescent="0.3">
      <c r="C12" s="11"/>
      <c r="D12" s="25"/>
      <c r="E12" s="11"/>
      <c r="F12" s="6"/>
      <c r="G12" s="12"/>
    </row>
    <row r="13" spans="2:7" x14ac:dyDescent="0.3">
      <c r="C13" s="11"/>
      <c r="D13" s="25"/>
      <c r="E13" s="11"/>
      <c r="F13" s="6"/>
      <c r="G13" s="12"/>
    </row>
    <row r="14" spans="2:7" x14ac:dyDescent="0.3">
      <c r="B14" s="100" t="s">
        <v>17</v>
      </c>
      <c r="C14" s="100"/>
      <c r="D14" s="100"/>
      <c r="E14" s="100"/>
      <c r="F14" s="100"/>
      <c r="G14" s="100"/>
    </row>
  </sheetData>
  <mergeCells count="2">
    <mergeCell ref="B1:G1"/>
    <mergeCell ref="B14:G1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21"/>
  <sheetViews>
    <sheetView view="pageBreakPreview" topLeftCell="A4" zoomScale="91" zoomScaleNormal="100" zoomScaleSheetLayoutView="91" workbookViewId="0">
      <selection activeCell="E16" sqref="E16"/>
    </sheetView>
  </sheetViews>
  <sheetFormatPr defaultColWidth="9.109375" defaultRowHeight="14.4" x14ac:dyDescent="0.3"/>
  <cols>
    <col min="1" max="1" width="9.109375" style="6"/>
    <col min="2" max="2" width="5.109375" style="13" customWidth="1"/>
    <col min="3" max="3" width="35.33203125" style="6" customWidth="1"/>
    <col min="4" max="4" width="11.109375" style="6" customWidth="1"/>
    <col min="5" max="5" width="22.33203125" style="6" customWidth="1"/>
    <col min="6" max="6" width="14.109375" style="6" customWidth="1"/>
    <col min="7" max="7" width="14.88671875" style="6" customWidth="1"/>
    <col min="8" max="8" width="14.33203125" style="6" customWidth="1"/>
    <col min="9" max="9" width="9.44140625" style="6" customWidth="1"/>
    <col min="10" max="10" width="22.33203125" style="6" customWidth="1"/>
    <col min="11" max="16384" width="9.109375" style="6"/>
  </cols>
  <sheetData>
    <row r="1" spans="2:10" ht="81.75" customHeight="1" x14ac:dyDescent="0.3">
      <c r="B1" s="99" t="s">
        <v>78</v>
      </c>
      <c r="C1" s="99"/>
      <c r="D1" s="99"/>
      <c r="E1" s="99"/>
      <c r="F1" s="99"/>
      <c r="G1" s="99"/>
      <c r="H1" s="99"/>
      <c r="I1" s="99"/>
    </row>
    <row r="2" spans="2:10" ht="43.2" x14ac:dyDescent="0.3">
      <c r="B2" s="66" t="s">
        <v>0</v>
      </c>
      <c r="C2" s="66" t="s">
        <v>1</v>
      </c>
      <c r="D2" s="66" t="s">
        <v>5</v>
      </c>
      <c r="E2" s="66" t="s">
        <v>2</v>
      </c>
      <c r="F2" s="77" t="s">
        <v>3</v>
      </c>
      <c r="G2" s="77" t="s">
        <v>4</v>
      </c>
      <c r="H2" s="77" t="s">
        <v>6</v>
      </c>
      <c r="I2" s="78" t="s">
        <v>9</v>
      </c>
    </row>
    <row r="3" spans="2:10" ht="20.399999999999999" x14ac:dyDescent="0.3">
      <c r="B3" s="82">
        <v>1</v>
      </c>
      <c r="C3" s="4" t="s">
        <v>20</v>
      </c>
      <c r="D3" s="92" t="s">
        <v>79</v>
      </c>
      <c r="E3" s="90" t="s">
        <v>21</v>
      </c>
      <c r="F3" s="4">
        <v>0.38</v>
      </c>
      <c r="G3" s="4">
        <v>15</v>
      </c>
      <c r="H3" s="35">
        <v>4</v>
      </c>
      <c r="I3" s="81">
        <v>550</v>
      </c>
    </row>
    <row r="4" spans="2:10" x14ac:dyDescent="0.3">
      <c r="B4" s="82">
        <v>2</v>
      </c>
      <c r="C4" s="4" t="s">
        <v>29</v>
      </c>
      <c r="D4" s="92" t="s">
        <v>80</v>
      </c>
      <c r="E4" s="16" t="s">
        <v>30</v>
      </c>
      <c r="F4" s="4">
        <v>0.38</v>
      </c>
      <c r="G4" s="4">
        <v>15</v>
      </c>
      <c r="H4" s="35">
        <v>4</v>
      </c>
      <c r="I4" s="81">
        <v>550</v>
      </c>
      <c r="J4" s="12"/>
    </row>
    <row r="5" spans="2:10" ht="20.399999999999999" x14ac:dyDescent="0.3">
      <c r="B5" s="82">
        <v>3</v>
      </c>
      <c r="C5" s="9" t="s">
        <v>81</v>
      </c>
      <c r="D5" s="62" t="s">
        <v>82</v>
      </c>
      <c r="E5" s="5" t="s">
        <v>83</v>
      </c>
      <c r="F5" s="4">
        <v>0.38</v>
      </c>
      <c r="G5" s="4">
        <v>15</v>
      </c>
      <c r="H5" s="35">
        <v>4</v>
      </c>
      <c r="I5" s="81">
        <v>550</v>
      </c>
    </row>
    <row r="6" spans="2:10" ht="20.399999999999999" x14ac:dyDescent="0.3">
      <c r="B6" s="82">
        <v>4</v>
      </c>
      <c r="C6" s="15" t="s">
        <v>18</v>
      </c>
      <c r="D6" s="63" t="s">
        <v>84</v>
      </c>
      <c r="E6" s="20" t="s">
        <v>19</v>
      </c>
      <c r="F6" s="19">
        <v>0.38</v>
      </c>
      <c r="G6" s="19">
        <v>10</v>
      </c>
      <c r="H6" s="35">
        <v>4</v>
      </c>
      <c r="I6" s="46">
        <v>550</v>
      </c>
    </row>
    <row r="7" spans="2:10" ht="20.399999999999999" x14ac:dyDescent="0.3">
      <c r="B7" s="82">
        <v>5</v>
      </c>
      <c r="C7" s="4" t="s">
        <v>27</v>
      </c>
      <c r="D7" s="80" t="s">
        <v>85</v>
      </c>
      <c r="E7" s="5" t="s">
        <v>28</v>
      </c>
      <c r="F7" s="79">
        <v>0.22</v>
      </c>
      <c r="G7" s="79">
        <v>15</v>
      </c>
      <c r="H7" s="35">
        <v>4</v>
      </c>
      <c r="I7" s="46">
        <v>550</v>
      </c>
    </row>
    <row r="8" spans="2:10" ht="20.399999999999999" x14ac:dyDescent="0.3">
      <c r="B8" s="82">
        <v>6</v>
      </c>
      <c r="C8" s="4" t="s">
        <v>86</v>
      </c>
      <c r="D8" s="93" t="s">
        <v>87</v>
      </c>
      <c r="E8" s="90" t="s">
        <v>88</v>
      </c>
      <c r="F8" s="79">
        <v>0.38</v>
      </c>
      <c r="G8" s="79">
        <v>150</v>
      </c>
      <c r="H8" s="35">
        <v>6</v>
      </c>
      <c r="I8" s="46">
        <v>60443.73</v>
      </c>
    </row>
    <row r="9" spans="2:10" x14ac:dyDescent="0.3">
      <c r="B9" s="82">
        <v>7</v>
      </c>
      <c r="C9" s="15" t="s">
        <v>38</v>
      </c>
      <c r="D9" s="44" t="s">
        <v>89</v>
      </c>
      <c r="E9" s="20" t="s">
        <v>40</v>
      </c>
      <c r="F9" s="35">
        <v>0.38</v>
      </c>
      <c r="G9" s="35">
        <v>15</v>
      </c>
      <c r="H9" s="35">
        <v>4</v>
      </c>
      <c r="I9" s="81">
        <v>550</v>
      </c>
    </row>
    <row r="10" spans="2:10" ht="20.399999999999999" x14ac:dyDescent="0.3">
      <c r="B10" s="82">
        <v>8</v>
      </c>
      <c r="C10" s="53" t="s">
        <v>35</v>
      </c>
      <c r="D10" s="80" t="s">
        <v>90</v>
      </c>
      <c r="E10" s="5" t="s">
        <v>37</v>
      </c>
      <c r="F10" s="79">
        <v>0.38</v>
      </c>
      <c r="G10" s="79">
        <v>80</v>
      </c>
      <c r="H10" s="35">
        <v>4</v>
      </c>
      <c r="I10" s="89">
        <v>16968.57</v>
      </c>
    </row>
    <row r="11" spans="2:10" ht="20.399999999999999" x14ac:dyDescent="0.3">
      <c r="B11" s="82">
        <v>9</v>
      </c>
      <c r="C11" s="15" t="s">
        <v>47</v>
      </c>
      <c r="D11" s="18" t="s">
        <v>91</v>
      </c>
      <c r="E11" s="20" t="s">
        <v>49</v>
      </c>
      <c r="F11" s="35">
        <v>0.38</v>
      </c>
      <c r="G11" s="35">
        <v>15</v>
      </c>
      <c r="H11" s="35">
        <v>4</v>
      </c>
      <c r="I11" s="81">
        <v>12540.46</v>
      </c>
    </row>
    <row r="12" spans="2:10" ht="20.399999999999999" x14ac:dyDescent="0.3">
      <c r="B12" s="82">
        <v>10</v>
      </c>
      <c r="C12" s="15" t="s">
        <v>50</v>
      </c>
      <c r="D12" s="18" t="s">
        <v>92</v>
      </c>
      <c r="E12" s="20" t="s">
        <v>52</v>
      </c>
      <c r="F12" s="35">
        <v>0.38</v>
      </c>
      <c r="G12" s="35">
        <v>15</v>
      </c>
      <c r="H12" s="35">
        <v>4</v>
      </c>
      <c r="I12" s="81">
        <v>550</v>
      </c>
    </row>
    <row r="13" spans="2:10" ht="15.6" x14ac:dyDescent="0.3">
      <c r="B13" s="83"/>
      <c r="C13" s="71" t="s">
        <v>7</v>
      </c>
      <c r="D13" s="70"/>
      <c r="E13" s="70"/>
      <c r="F13" s="70"/>
      <c r="G13" s="70"/>
      <c r="H13" s="70"/>
      <c r="I13" s="84">
        <f>SUM(I3:I12)</f>
        <v>93802.760000000009</v>
      </c>
    </row>
    <row r="14" spans="2:10" ht="15.6" x14ac:dyDescent="0.3">
      <c r="B14" s="25"/>
      <c r="C14" s="31"/>
      <c r="D14" s="32"/>
      <c r="E14" s="11"/>
      <c r="F14" s="11"/>
      <c r="G14" s="11"/>
      <c r="H14" s="11"/>
      <c r="I14" s="33"/>
    </row>
    <row r="15" spans="2:10" ht="15.6" x14ac:dyDescent="0.3">
      <c r="B15" s="25"/>
      <c r="C15" s="31"/>
      <c r="D15" s="32"/>
      <c r="E15" s="11"/>
      <c r="F15" s="11"/>
      <c r="G15" s="11"/>
      <c r="H15" s="11"/>
      <c r="I15" s="33"/>
    </row>
    <row r="16" spans="2:10" x14ac:dyDescent="0.3">
      <c r="B16" s="34"/>
      <c r="C16" s="11" t="s">
        <v>8</v>
      </c>
      <c r="D16" s="11"/>
      <c r="E16" s="10">
        <v>176</v>
      </c>
      <c r="F16"/>
      <c r="G16"/>
      <c r="H16"/>
      <c r="I16" s="36"/>
    </row>
    <row r="17" spans="2:9" x14ac:dyDescent="0.3">
      <c r="B17" s="34"/>
      <c r="C17" s="11"/>
      <c r="D17" s="11"/>
      <c r="E17" s="10"/>
      <c r="F17"/>
      <c r="G17"/>
      <c r="H17"/>
      <c r="I17" s="36"/>
    </row>
    <row r="18" spans="2:9" x14ac:dyDescent="0.3">
      <c r="B18" s="34"/>
      <c r="C18" s="11"/>
      <c r="D18" s="11"/>
      <c r="E18" s="10"/>
      <c r="F18"/>
      <c r="G18"/>
      <c r="H18"/>
      <c r="I18" s="36"/>
    </row>
    <row r="19" spans="2:9" x14ac:dyDescent="0.3">
      <c r="B19" s="87"/>
      <c r="I19" s="12"/>
    </row>
    <row r="20" spans="2:9" x14ac:dyDescent="0.3">
      <c r="B20" s="87"/>
      <c r="C20" s="100" t="s">
        <v>16</v>
      </c>
      <c r="D20" s="100"/>
      <c r="E20" s="100"/>
      <c r="F20" s="100"/>
      <c r="G20" s="100"/>
      <c r="H20" s="100"/>
      <c r="I20" s="100"/>
    </row>
    <row r="21" spans="2:9" x14ac:dyDescent="0.3">
      <c r="B21" s="87"/>
      <c r="I21" s="12"/>
    </row>
  </sheetData>
  <mergeCells count="2">
    <mergeCell ref="B1:I1"/>
    <mergeCell ref="C20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E2" sqref="E2"/>
    </sheetView>
  </sheetViews>
  <sheetFormatPr defaultColWidth="9.109375" defaultRowHeight="14.4" x14ac:dyDescent="0.3"/>
  <cols>
    <col min="1" max="1" width="9.109375" style="6"/>
    <col min="2" max="2" width="5.109375" style="22" customWidth="1"/>
    <col min="3" max="3" width="35.33203125" style="6" customWidth="1"/>
    <col min="4" max="4" width="11.109375" style="6" customWidth="1"/>
    <col min="5" max="5" width="22.33203125" style="6" customWidth="1"/>
    <col min="6" max="6" width="14.109375" style="6" customWidth="1"/>
    <col min="7" max="7" width="14.88671875" style="6" customWidth="1"/>
    <col min="8" max="8" width="9.44140625" style="6" customWidth="1"/>
    <col min="9" max="9" width="22.33203125" style="6" customWidth="1"/>
    <col min="10" max="16384" width="9.109375" style="6"/>
  </cols>
  <sheetData>
    <row r="1" spans="2:9" ht="81.75" customHeight="1" thickBot="1" x14ac:dyDescent="0.35">
      <c r="B1" s="99" t="s">
        <v>93</v>
      </c>
      <c r="C1" s="99"/>
      <c r="D1" s="99"/>
      <c r="E1" s="99"/>
      <c r="F1" s="99"/>
      <c r="G1" s="99"/>
      <c r="H1" s="99"/>
    </row>
    <row r="2" spans="2:9" ht="43.2" x14ac:dyDescent="0.3">
      <c r="B2" s="1" t="s">
        <v>0</v>
      </c>
      <c r="C2" s="2" t="s">
        <v>1</v>
      </c>
      <c r="D2" s="2" t="s">
        <v>5</v>
      </c>
      <c r="E2" s="2" t="s">
        <v>2</v>
      </c>
      <c r="F2" s="14" t="s">
        <v>3</v>
      </c>
      <c r="G2" s="14" t="s">
        <v>4</v>
      </c>
      <c r="H2" s="3" t="s">
        <v>9</v>
      </c>
    </row>
    <row r="3" spans="2:9" x14ac:dyDescent="0.3">
      <c r="B3" s="21"/>
      <c r="C3" s="9"/>
      <c r="D3" s="18"/>
      <c r="E3" s="5"/>
      <c r="F3" s="17"/>
      <c r="G3" s="17"/>
      <c r="H3" s="7"/>
      <c r="I3" s="12"/>
    </row>
    <row r="4" spans="2:9" ht="16.2" thickBot="1" x14ac:dyDescent="0.35">
      <c r="B4" s="26"/>
      <c r="C4" s="27" t="s">
        <v>7</v>
      </c>
      <c r="D4" s="28"/>
      <c r="E4" s="29"/>
      <c r="F4" s="29"/>
      <c r="G4" s="29"/>
      <c r="H4" s="30">
        <f>SUM(H3:H3)</f>
        <v>0</v>
      </c>
    </row>
    <row r="5" spans="2:9" ht="15.6" x14ac:dyDescent="0.3">
      <c r="B5" s="25"/>
      <c r="C5" s="31"/>
      <c r="D5" s="32"/>
      <c r="E5" s="11"/>
      <c r="F5" s="11"/>
      <c r="G5" s="11"/>
      <c r="H5" s="33"/>
    </row>
    <row r="6" spans="2:9" ht="15.6" x14ac:dyDescent="0.3">
      <c r="B6" s="25"/>
      <c r="C6" s="31"/>
      <c r="D6" s="32"/>
      <c r="E6" s="11"/>
      <c r="F6" s="11"/>
      <c r="G6" s="11"/>
      <c r="H6" s="33"/>
    </row>
    <row r="7" spans="2:9" x14ac:dyDescent="0.3">
      <c r="B7" s="34"/>
      <c r="C7" s="11" t="s">
        <v>8</v>
      </c>
      <c r="D7" s="11"/>
      <c r="E7" s="10">
        <v>1</v>
      </c>
      <c r="F7"/>
      <c r="G7"/>
      <c r="H7"/>
    </row>
    <row r="8" spans="2:9" x14ac:dyDescent="0.3">
      <c r="B8" s="34"/>
      <c r="C8" s="11"/>
      <c r="D8" s="11"/>
      <c r="E8" s="10"/>
      <c r="F8"/>
      <c r="G8"/>
      <c r="H8"/>
    </row>
    <row r="9" spans="2:9" x14ac:dyDescent="0.3">
      <c r="B9" s="34"/>
      <c r="C9" s="11"/>
      <c r="D9" s="11"/>
      <c r="E9" s="10"/>
      <c r="F9"/>
      <c r="G9"/>
      <c r="H9"/>
    </row>
    <row r="11" spans="2:9" x14ac:dyDescent="0.3">
      <c r="C11" s="100" t="s">
        <v>101</v>
      </c>
      <c r="D11" s="100"/>
      <c r="E11" s="100"/>
      <c r="F11" s="100"/>
      <c r="G11" s="100"/>
      <c r="H11" s="100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="91" zoomScaleNormal="100" zoomScaleSheetLayoutView="91" workbookViewId="0">
      <selection activeCell="C13" sqref="C13"/>
    </sheetView>
  </sheetViews>
  <sheetFormatPr defaultColWidth="9.109375" defaultRowHeight="14.4" x14ac:dyDescent="0.3"/>
  <cols>
    <col min="1" max="1" width="9.109375" style="6"/>
    <col min="2" max="2" width="5.109375" style="13" customWidth="1"/>
    <col min="3" max="3" width="36.44140625" style="6" customWidth="1"/>
    <col min="4" max="4" width="11.109375" style="6" customWidth="1"/>
    <col min="5" max="5" width="13.88671875" style="6" customWidth="1"/>
    <col min="6" max="6" width="20.88671875" style="6" customWidth="1"/>
    <col min="7" max="7" width="16.44140625" style="6" customWidth="1"/>
    <col min="8" max="8" width="11.6640625" style="6" customWidth="1"/>
    <col min="9" max="9" width="22.33203125" style="6" customWidth="1"/>
    <col min="10" max="16384" width="9.109375" style="6"/>
  </cols>
  <sheetData>
    <row r="1" spans="1:9" ht="83.25" customHeight="1" x14ac:dyDescent="0.3">
      <c r="B1" s="99" t="s">
        <v>94</v>
      </c>
      <c r="C1" s="99"/>
      <c r="D1" s="99"/>
      <c r="E1" s="99"/>
      <c r="F1" s="99"/>
      <c r="G1" s="99"/>
      <c r="H1" s="99"/>
    </row>
    <row r="2" spans="1:9" ht="46.8" x14ac:dyDescent="0.3">
      <c r="B2" s="66" t="s">
        <v>0</v>
      </c>
      <c r="C2" s="66" t="s">
        <v>1</v>
      </c>
      <c r="D2" s="66" t="s">
        <v>11</v>
      </c>
      <c r="E2" s="66" t="s">
        <v>12</v>
      </c>
      <c r="F2" s="66" t="s">
        <v>2</v>
      </c>
      <c r="G2" s="67" t="s">
        <v>13</v>
      </c>
      <c r="H2" s="67" t="s">
        <v>9</v>
      </c>
    </row>
    <row r="3" spans="1:9" x14ac:dyDescent="0.3">
      <c r="B3" s="35">
        <v>1</v>
      </c>
      <c r="C3" s="4" t="s">
        <v>29</v>
      </c>
      <c r="D3" s="92" t="s">
        <v>80</v>
      </c>
      <c r="E3" s="94">
        <v>43406</v>
      </c>
      <c r="F3" s="16" t="s">
        <v>30</v>
      </c>
      <c r="G3" s="95">
        <v>15</v>
      </c>
      <c r="H3" s="81">
        <v>550</v>
      </c>
    </row>
    <row r="4" spans="1:9" ht="20.399999999999999" x14ac:dyDescent="0.3">
      <c r="B4" s="35">
        <v>2</v>
      </c>
      <c r="C4" s="4" t="s">
        <v>95</v>
      </c>
      <c r="D4" s="44" t="s">
        <v>96</v>
      </c>
      <c r="E4" s="64">
        <v>43422</v>
      </c>
      <c r="F4" s="45" t="s">
        <v>97</v>
      </c>
      <c r="G4" s="37">
        <v>30</v>
      </c>
      <c r="H4" s="81">
        <v>11017.5</v>
      </c>
      <c r="I4" s="12"/>
    </row>
    <row r="5" spans="1:9" ht="20.399999999999999" x14ac:dyDescent="0.3">
      <c r="B5" s="35">
        <v>3</v>
      </c>
      <c r="C5" s="9" t="s">
        <v>98</v>
      </c>
      <c r="D5" s="39" t="s">
        <v>99</v>
      </c>
      <c r="E5" s="64">
        <v>43430</v>
      </c>
      <c r="F5" s="40" t="s">
        <v>100</v>
      </c>
      <c r="G5" s="37">
        <v>15</v>
      </c>
      <c r="H5" s="96">
        <v>550</v>
      </c>
    </row>
    <row r="6" spans="1:9" ht="15.6" x14ac:dyDescent="0.3">
      <c r="B6" s="70"/>
      <c r="C6" s="71" t="s">
        <v>7</v>
      </c>
      <c r="D6" s="70"/>
      <c r="E6" s="70"/>
      <c r="F6" s="70"/>
      <c r="G6" s="85">
        <f>SUM(G3:G5)</f>
        <v>60</v>
      </c>
      <c r="H6" s="84">
        <f>SUM(H3:H5)</f>
        <v>12117.5</v>
      </c>
    </row>
    <row r="7" spans="1:9" x14ac:dyDescent="0.3">
      <c r="B7" s="6"/>
      <c r="G7" s="87"/>
    </row>
    <row r="8" spans="1:9" x14ac:dyDescent="0.3">
      <c r="B8"/>
      <c r="C8" s="11" t="s">
        <v>8</v>
      </c>
      <c r="D8" s="11"/>
      <c r="E8" s="10">
        <v>122</v>
      </c>
      <c r="F8"/>
      <c r="G8" s="38">
        <v>1687.5</v>
      </c>
      <c r="H8" s="36"/>
    </row>
    <row r="9" spans="1:9" x14ac:dyDescent="0.3">
      <c r="B9"/>
      <c r="C9" s="11"/>
      <c r="D9" s="11"/>
      <c r="E9" s="10"/>
      <c r="F9"/>
      <c r="G9" s="34"/>
      <c r="H9"/>
    </row>
    <row r="10" spans="1:9" x14ac:dyDescent="0.3">
      <c r="A10" s="65"/>
      <c r="B10" s="6"/>
      <c r="G10" s="87"/>
    </row>
    <row r="11" spans="1:9" x14ac:dyDescent="0.3">
      <c r="A11" s="88"/>
      <c r="B11" s="100" t="s">
        <v>14</v>
      </c>
      <c r="C11" s="100"/>
      <c r="D11" s="100"/>
      <c r="E11" s="100"/>
      <c r="F11" s="100"/>
      <c r="G11" s="100"/>
      <c r="H11" s="100"/>
    </row>
  </sheetData>
  <mergeCells count="2">
    <mergeCell ref="B1:H1"/>
    <mergeCell ref="B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2018-12-06T03:31:27Z</dcterms:modified>
</cp:coreProperties>
</file>