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присоед-я'!$B$1:$H$18</definedName>
    <definedName name="_xlnm.Print_Area" localSheetId="2">договора!$B$1:$I$17</definedName>
    <definedName name="_xlnm.Print_Area" localSheetId="3">'договора растор'!$B$1:$H$11</definedName>
    <definedName name="_xlnm.Print_Area" localSheetId="0">заявки!$B$1:$G$27</definedName>
    <definedName name="_xlnm.Print_Area" localSheetId="1">'заявки аннулир'!$B$1:$G$15</definedName>
  </definedNames>
  <calcPr calcId="145621"/>
</workbook>
</file>

<file path=xl/calcChain.xml><?xml version="1.0" encoding="utf-8"?>
<calcChain xmlns="http://schemas.openxmlformats.org/spreadsheetml/2006/main">
  <c r="H13" i="6" l="1"/>
  <c r="G13" i="6"/>
  <c r="I10" i="4" l="1"/>
  <c r="G9" i="5"/>
  <c r="G20" i="1"/>
  <c r="H4" i="7" l="1"/>
</calcChain>
</file>

<file path=xl/comments1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документы у А.И.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отправили по эл почте 18.10.2018
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отправили по эл почте 18.10.2018
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</t>
        </r>
      </text>
    </comment>
  </commentList>
</comments>
</file>

<file path=xl/sharedStrings.xml><?xml version="1.0" encoding="utf-8"?>
<sst xmlns="http://schemas.openxmlformats.org/spreadsheetml/2006/main" count="175" uniqueCount="120">
  <si>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</si>
  <si>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</si>
  <si>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</si>
  <si>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</si>
  <si>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</si>
  <si>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</si>
  <si>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</si>
  <si>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</si>
  <si>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</si>
  <si>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</si>
  <si>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</si>
  <si>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Номер акта</t>
  </si>
  <si>
    <t>Дата присоединения</t>
  </si>
  <si>
    <t>Присоединенная мощность, кВт</t>
  </si>
  <si>
    <t>Директор ООО ЭСК "Энергия"  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</si>
  <si>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</si>
  <si>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</si>
  <si>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</si>
  <si>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А.В. Портнягин</t>
  </si>
  <si>
    <t>Бахарева Татьяна Александровна</t>
  </si>
  <si>
    <t>п.Солонцы ул.Каминная, д.25</t>
  </si>
  <si>
    <t>Шалина Надежда Александровна</t>
  </si>
  <si>
    <t>с.Дзержинское, ул.Денисовская, д.116</t>
  </si>
  <si>
    <t>Жидяев Дмитрий Петрович</t>
  </si>
  <si>
    <t>п.Элита, ул.Дивная, д.10</t>
  </si>
  <si>
    <t>10-C/2018</t>
  </si>
  <si>
    <t>29-Дз/2018</t>
  </si>
  <si>
    <t>РЕЕСТР
заявок на технологическое присоединение
к электрическим сетям по ООО ЭСК "Энергия"
за октябрь 2018 года</t>
  </si>
  <si>
    <t>Харитонова Ксения Валериевна</t>
  </si>
  <si>
    <t>З-186</t>
  </si>
  <si>
    <t>п.Солонцы, ул.Центральный проспект, д.9 кв.20</t>
  </si>
  <si>
    <t>Администрация поселка Козулька Красноярского края</t>
  </si>
  <si>
    <t>З-187</t>
  </si>
  <si>
    <t>п.Козулька, ул.Школьная, ул.Фестивальная</t>
  </si>
  <si>
    <t>АО "КрасЭКо"</t>
  </si>
  <si>
    <t>З-188</t>
  </si>
  <si>
    <t>п.Кедровый, ул.Кедровая, д.1, стр.1</t>
  </si>
  <si>
    <t>Катцына Оксана Геннадьевна</t>
  </si>
  <si>
    <t>З-189</t>
  </si>
  <si>
    <t>п.Солонцы, ул.Центральный проспект, д.9 кв.24</t>
  </si>
  <si>
    <t>Рустамов Лукмониддин Сабуридинович</t>
  </si>
  <si>
    <t>З-190</t>
  </si>
  <si>
    <t>г.Назарово, мкр.Промышленный узел, д.21Д, к.н. 24:54:0102010:126</t>
  </si>
  <si>
    <t>Марков Сергей Александрович</t>
  </si>
  <si>
    <t>З-191</t>
  </si>
  <si>
    <t>п.Солонцы, ул.Центральный проспект, д.9 кв.27</t>
  </si>
  <si>
    <t>Вюжанина Ольга Александровна</t>
  </si>
  <si>
    <t>З-192</t>
  </si>
  <si>
    <t>п.Кедровый, ул.Гвардейская, д.2/10</t>
  </si>
  <si>
    <t>З-193</t>
  </si>
  <si>
    <t>п.Козулька, ул.Конечная, ул.Школьная</t>
  </si>
  <si>
    <t>Некрасов Игнатий Яковлевич</t>
  </si>
  <si>
    <t>З-194</t>
  </si>
  <si>
    <t>п.Кедровый, мкр.Южный, уч.108/1, к.н. 24:60:0000006:3173</t>
  </si>
  <si>
    <t>Мельников Станислав Романович</t>
  </si>
  <si>
    <t>З-195</t>
  </si>
  <si>
    <t>п.Кедровый, СНТ "Кедр",  уч.9, к.н. 24:60:0000002:27</t>
  </si>
  <si>
    <t>Алешина Лидия Владимировна</t>
  </si>
  <si>
    <t>З-196</t>
  </si>
  <si>
    <t>с.Дзержинское, ул.Высоцкого, д.17, кв.2</t>
  </si>
  <si>
    <t>ИП Деревянко Руслан Николаевич</t>
  </si>
  <si>
    <t>З-197</t>
  </si>
  <si>
    <t>г.Ачинск, улЮжная промзона, кв.6</t>
  </si>
  <si>
    <t>Крицкая Светлана Павловна</t>
  </si>
  <si>
    <t>З-198</t>
  </si>
  <si>
    <t>г.Назарово, мкр.Промышленный узел, д.12А, зд.2, пом.1</t>
  </si>
  <si>
    <t>ООО "Новалэнд"</t>
  </si>
  <si>
    <t>З-199</t>
  </si>
  <si>
    <t>п.Солонцы, жилмассив "Новалэнд", квартал №24,  ул.Домашняя, д.5, к.н. 24:11:0290401:1486</t>
  </si>
  <si>
    <t>З-200</t>
  </si>
  <si>
    <t>п.Солонцы, жилмассив "Новалэнд", квартал №22, к.н. 24:11:0290401:1484</t>
  </si>
  <si>
    <t>ООО "Предрейсовый осмотр"</t>
  </si>
  <si>
    <t>З-201</t>
  </si>
  <si>
    <t>г.Красноярск, ул.Ярыгинская набережная, д.41, пом.198</t>
  </si>
  <si>
    <t>Рыжков Владимир Николаевич</t>
  </si>
  <si>
    <t>З-202</t>
  </si>
  <si>
    <t>г.Назарово, ул.Северная, д.2</t>
  </si>
  <si>
    <t>РЕЕСТР
аннулированных заявок на технологическое присоединение
к электрическим сетям по ООО ЭСК "Энергия за октябрь 2018 года</t>
  </si>
  <si>
    <t>Першин Дмитрий Валерьевич</t>
  </si>
  <si>
    <t>З-22</t>
  </si>
  <si>
    <t>г.Красноярск, ул.Молокова д.10, пом.121</t>
  </si>
  <si>
    <t>Батов Вячеслав Геннадьевич</t>
  </si>
  <si>
    <t>З-168</t>
  </si>
  <si>
    <t>п.Кедровый, ул.Центральная, д.1-37</t>
  </si>
  <si>
    <t>Куликина Татьяна Владимировна</t>
  </si>
  <si>
    <t>З-144</t>
  </si>
  <si>
    <t>п.Кедровый, мкр.Западный квартал №13, уч.17</t>
  </si>
  <si>
    <t>РЕЕСТР
договоров на технологическое присоединение
к электрическим сетям по ООО ЭСК "Энергия"
за октябрь 2018 года</t>
  </si>
  <si>
    <t>ИП Галузин Олег Егорович</t>
  </si>
  <si>
    <t>12-Кр/2018</t>
  </si>
  <si>
    <t>г.Красноярск, ул.Ярыгинская набережная, д.21, пом.215</t>
  </si>
  <si>
    <t>4-Э/2018</t>
  </si>
  <si>
    <t>65-Кз/2018</t>
  </si>
  <si>
    <t>66-Кз/2018</t>
  </si>
  <si>
    <t>17-К/2018</t>
  </si>
  <si>
    <t>Зенкевич Юлия Ивановна</t>
  </si>
  <si>
    <t>8-Т/2018</t>
  </si>
  <si>
    <t>п.Тинской, ул.Пролетарская, д.58Б</t>
  </si>
  <si>
    <t>30-Дз/2018</t>
  </si>
  <si>
    <t>РЕЕСТР
расторгнутых договоров на технологическое присоединение
к электрическим сетям по ООО ЭСК "Энергия"
за октябрь 2018 года</t>
  </si>
  <si>
    <t>РЕЕСТР
выполненных присоединений
к электрическим сетям ООО ЭСК "Энергия"
за октябрь 2018 года</t>
  </si>
  <si>
    <t>Бахарева Елена Валентиновна</t>
  </si>
  <si>
    <t>3-ДЗ/2017</t>
  </si>
  <si>
    <t>с.Дзержинское, ул.Кирова, 26В</t>
  </si>
  <si>
    <t>Дмитриева Любовь Николаевна</t>
  </si>
  <si>
    <t>4-ДЗ/2017</t>
  </si>
  <si>
    <t>с.Дзержинское, ул.Рождественская, д.9</t>
  </si>
  <si>
    <t>Осипович Константин Геннадьевич</t>
  </si>
  <si>
    <t>5-Дз/2017</t>
  </si>
  <si>
    <t>с.Дзержинское, ул.Горького, 263</t>
  </si>
  <si>
    <t>Митяшин Максим Юрьевич</t>
  </si>
  <si>
    <t>37-ДЗ/2017</t>
  </si>
  <si>
    <t>с.Дзержинское, ул.Краснопартизанская, 3</t>
  </si>
  <si>
    <t>Баскаков Александр Ильич</t>
  </si>
  <si>
    <t>56-Дз/2017</t>
  </si>
  <si>
    <t>10.10.2018</t>
  </si>
  <si>
    <t>с.Дзержинское, ул.Советская, д.38</t>
  </si>
  <si>
    <t>Сафронов Александр Михайлович</t>
  </si>
  <si>
    <t>2-Э/2018</t>
  </si>
  <si>
    <t>п.Элита, ул.Элитная,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</si>
</sst>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64" fontId="0" fillId="2" borderId="6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3" fillId="2" borderId="4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4" xfId="0" applyFont="1" applyFill="1" applyBorder="1" applyAlignment="1">
      <alignment vertical="center"/>
    </xf>
    <xf numFmtId="164" fontId="0" fillId="0" borderId="0" xfId="0" applyNumberFormat="1"/>
    <xf numFmtId="164" fontId="3" fillId="2" borderId="4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64" fontId="7" fillId="2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0" fillId="2" borderId="4" xfId="0" applyNumberFormat="1" applyFont="1" applyFill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13" fillId="0" borderId="4" xfId="0" applyNumberFormat="1" applyFont="1" applyBorder="1" applyAlignment="1">
      <alignment vertical="center"/>
    </xf>
    <xf numFmtId="0" fontId="0" fillId="2" borderId="0" xfId="0" applyFill="1"/>
    <xf numFmtId="164" fontId="10" fillId="2" borderId="4" xfId="0" applyNumberFormat="1" applyFont="1" applyFill="1" applyBorder="1" applyAlignment="1">
      <alignment vertical="center"/>
    </xf>
    <xf numFmtId="164" fontId="0" fillId="2" borderId="4" xfId="0" applyNumberForma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2" fontId="10" fillId="2" borderId="4" xfId="0" applyNumberFormat="1" applyFont="1" applyFill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2" fontId="13" fillId="0" borderId="4" xfId="0" applyNumberFormat="1" applyFont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49" fontId="0" fillId="0" borderId="4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2" fontId="3" fillId="0" borderId="4" xfId="0" applyNumberFormat="1" applyFont="1" applyBorder="1" applyAlignment="1">
      <alignment horizontal="right" vertical="center"/>
    </xf>
    <xf numFmtId="0" fontId="0" fillId="2" borderId="4" xfId="0" applyFill="1" applyBorder="1" applyAlignment="1">
      <alignment horizontal="left" vertical="center"/>
    </xf>
    <xf numFmtId="14" fontId="0" fillId="2" borderId="4" xfId="0" applyNumberForma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164" fontId="13" fillId="0" borderId="4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27"/>
  <sheetViews>
    <sheetView tabSelected="1" view="pageBreakPreview" topLeftCell="A2" zoomScale="96" zoomScaleNormal="100" zoomScaleSheetLayoutView="96" workbookViewId="0">
      <selection activeCell="B2" sqref="B2:G20"/>
    </sheetView>
  </sheetViews>
  <sheetFormatPr defaultRowHeight="15" x14ac:dyDescent="0.25"/>
  <cols>
    <col min="1" max="1" width="9.140625" style="82"/>
    <col min="2" max="2" width="6" style="82" customWidth="1"/>
    <col min="3" max="3" width="35.42578125" style="82" customWidth="1"/>
    <col min="4" max="4" width="9.28515625" style="82" customWidth="1"/>
    <col min="5" max="5" width="23.140625" style="82" customWidth="1"/>
    <col min="6" max="6" width="16.85546875" style="82" customWidth="1"/>
    <col min="7" max="7" width="16.140625" style="82" customWidth="1"/>
    <col min="8" max="16384" width="9.140625" style="82"/>
  </cols>
  <sheetData>
    <row r="1" spans="2:7" ht="82.5" customHeight="1" x14ac:dyDescent="0.25">
      <c r="B1" s="110" t="s">
        <v>27</v>
      </c>
      <c r="C1" s="110"/>
      <c r="D1" s="110"/>
      <c r="E1" s="110"/>
      <c r="F1" s="110"/>
      <c r="G1" s="110"/>
    </row>
    <row r="2" spans="2:7" ht="47.25" x14ac:dyDescent="0.25">
      <c r="B2" s="53" t="s">
        <v>0</v>
      </c>
      <c r="C2" s="53" t="s">
        <v>1</v>
      </c>
      <c r="D2" s="53" t="s">
        <v>10</v>
      </c>
      <c r="E2" s="53" t="s">
        <v>2</v>
      </c>
      <c r="F2" s="53" t="s">
        <v>3</v>
      </c>
      <c r="G2" s="54" t="s">
        <v>4</v>
      </c>
    </row>
    <row r="3" spans="2:7" ht="22.5" x14ac:dyDescent="0.25">
      <c r="B3" s="4">
        <v>1</v>
      </c>
      <c r="C3" s="57" t="s">
        <v>28</v>
      </c>
      <c r="D3" s="55" t="s">
        <v>29</v>
      </c>
      <c r="E3" s="48" t="s">
        <v>30</v>
      </c>
      <c r="F3" s="17">
        <v>0.22</v>
      </c>
      <c r="G3" s="43">
        <v>15</v>
      </c>
    </row>
    <row r="4" spans="2:7" ht="30" x14ac:dyDescent="0.25">
      <c r="B4" s="4">
        <v>2</v>
      </c>
      <c r="C4" s="9" t="s">
        <v>31</v>
      </c>
      <c r="D4" s="55" t="s">
        <v>32</v>
      </c>
      <c r="E4" s="5" t="s">
        <v>33</v>
      </c>
      <c r="F4" s="4">
        <v>0.38</v>
      </c>
      <c r="G4" s="24">
        <v>7.5</v>
      </c>
    </row>
    <row r="5" spans="2:7" ht="22.5" x14ac:dyDescent="0.25">
      <c r="B5" s="4">
        <v>3</v>
      </c>
      <c r="C5" s="15" t="s">
        <v>34</v>
      </c>
      <c r="D5" s="55" t="s">
        <v>35</v>
      </c>
      <c r="E5" s="48" t="s">
        <v>36</v>
      </c>
      <c r="F5" s="4">
        <v>0.38</v>
      </c>
      <c r="G5" s="24">
        <v>10</v>
      </c>
    </row>
    <row r="6" spans="2:7" ht="22.5" x14ac:dyDescent="0.25">
      <c r="B6" s="4">
        <v>4</v>
      </c>
      <c r="C6" s="57" t="s">
        <v>37</v>
      </c>
      <c r="D6" s="55" t="s">
        <v>38</v>
      </c>
      <c r="E6" s="48" t="s">
        <v>39</v>
      </c>
      <c r="F6" s="4">
        <v>0.22</v>
      </c>
      <c r="G6" s="24">
        <v>15</v>
      </c>
    </row>
    <row r="7" spans="2:7" ht="33.75" x14ac:dyDescent="0.25">
      <c r="B7" s="4">
        <v>5</v>
      </c>
      <c r="C7" s="4" t="s">
        <v>40</v>
      </c>
      <c r="D7" s="55" t="s">
        <v>41</v>
      </c>
      <c r="E7" s="51" t="s">
        <v>42</v>
      </c>
      <c r="F7" s="75">
        <v>6</v>
      </c>
      <c r="G7" s="43">
        <v>15</v>
      </c>
    </row>
    <row r="8" spans="2:7" ht="22.5" x14ac:dyDescent="0.25">
      <c r="B8" s="4">
        <v>6</v>
      </c>
      <c r="C8" s="15" t="s">
        <v>43</v>
      </c>
      <c r="D8" s="55" t="s">
        <v>44</v>
      </c>
      <c r="E8" s="48" t="s">
        <v>45</v>
      </c>
      <c r="F8" s="49">
        <v>0.22</v>
      </c>
      <c r="G8" s="24">
        <v>15</v>
      </c>
    </row>
    <row r="9" spans="2:7" ht="22.5" x14ac:dyDescent="0.25">
      <c r="B9" s="4">
        <v>7</v>
      </c>
      <c r="C9" s="15" t="s">
        <v>46</v>
      </c>
      <c r="D9" s="55" t="s">
        <v>47</v>
      </c>
      <c r="E9" s="48" t="s">
        <v>48</v>
      </c>
      <c r="F9" s="4">
        <v>0.38</v>
      </c>
      <c r="G9" s="24">
        <v>15</v>
      </c>
    </row>
    <row r="10" spans="2:7" ht="30" x14ac:dyDescent="0.25">
      <c r="B10" s="4">
        <v>8</v>
      </c>
      <c r="C10" s="9" t="s">
        <v>31</v>
      </c>
      <c r="D10" s="55" t="s">
        <v>49</v>
      </c>
      <c r="E10" s="5" t="s">
        <v>50</v>
      </c>
      <c r="F10" s="4">
        <v>0.38</v>
      </c>
      <c r="G10" s="24">
        <v>7.5</v>
      </c>
    </row>
    <row r="11" spans="2:7" ht="33.75" x14ac:dyDescent="0.25">
      <c r="B11" s="4">
        <v>9</v>
      </c>
      <c r="C11" s="15" t="s">
        <v>51</v>
      </c>
      <c r="D11" s="55" t="s">
        <v>52</v>
      </c>
      <c r="E11" s="48" t="s">
        <v>53</v>
      </c>
      <c r="F11" s="4">
        <v>0.22</v>
      </c>
      <c r="G11" s="24">
        <v>10</v>
      </c>
    </row>
    <row r="12" spans="2:7" ht="22.5" x14ac:dyDescent="0.25">
      <c r="B12" s="4">
        <v>10</v>
      </c>
      <c r="C12" s="15" t="s">
        <v>54</v>
      </c>
      <c r="D12" s="55" t="s">
        <v>55</v>
      </c>
      <c r="E12" s="51" t="s">
        <v>56</v>
      </c>
      <c r="F12" s="57">
        <v>0.22</v>
      </c>
      <c r="G12" s="83">
        <v>15</v>
      </c>
    </row>
    <row r="13" spans="2:7" ht="22.5" x14ac:dyDescent="0.25">
      <c r="B13" s="4">
        <v>11</v>
      </c>
      <c r="C13" s="57" t="s">
        <v>57</v>
      </c>
      <c r="D13" s="55" t="s">
        <v>58</v>
      </c>
      <c r="E13" s="51" t="s">
        <v>59</v>
      </c>
      <c r="F13" s="52">
        <v>0.38</v>
      </c>
      <c r="G13" s="84">
        <v>15</v>
      </c>
    </row>
    <row r="14" spans="2:7" ht="22.5" x14ac:dyDescent="0.25">
      <c r="B14" s="4">
        <v>12</v>
      </c>
      <c r="C14" s="4" t="s">
        <v>60</v>
      </c>
      <c r="D14" s="55" t="s">
        <v>61</v>
      </c>
      <c r="E14" s="51" t="s">
        <v>62</v>
      </c>
      <c r="F14" s="44">
        <v>0.38</v>
      </c>
      <c r="G14" s="56">
        <v>150</v>
      </c>
    </row>
    <row r="15" spans="2:7" ht="33.75" x14ac:dyDescent="0.25">
      <c r="B15" s="4">
        <v>13</v>
      </c>
      <c r="C15" s="4" t="s">
        <v>63</v>
      </c>
      <c r="D15" s="55" t="s">
        <v>64</v>
      </c>
      <c r="E15" s="51" t="s">
        <v>65</v>
      </c>
      <c r="F15" s="9">
        <v>0.38</v>
      </c>
      <c r="G15" s="24">
        <v>15</v>
      </c>
    </row>
    <row r="16" spans="2:7" ht="45" x14ac:dyDescent="0.25">
      <c r="B16" s="4">
        <v>14</v>
      </c>
      <c r="C16" s="57" t="s">
        <v>66</v>
      </c>
      <c r="D16" s="55" t="s">
        <v>67</v>
      </c>
      <c r="E16" s="51" t="s">
        <v>68</v>
      </c>
      <c r="F16" s="9">
        <v>0.38</v>
      </c>
      <c r="G16" s="24">
        <v>459</v>
      </c>
    </row>
    <row r="17" spans="2:7" ht="33.75" x14ac:dyDescent="0.25">
      <c r="B17" s="4">
        <v>15</v>
      </c>
      <c r="C17" s="57" t="s">
        <v>66</v>
      </c>
      <c r="D17" s="55" t="s">
        <v>69</v>
      </c>
      <c r="E17" s="5" t="s">
        <v>70</v>
      </c>
      <c r="F17" s="44">
        <v>0.38</v>
      </c>
      <c r="G17" s="44">
        <v>78.8</v>
      </c>
    </row>
    <row r="18" spans="2:7" ht="22.5" x14ac:dyDescent="0.25">
      <c r="B18" s="4">
        <v>16</v>
      </c>
      <c r="C18" s="4" t="s">
        <v>71</v>
      </c>
      <c r="D18" s="55" t="s">
        <v>72</v>
      </c>
      <c r="E18" s="5" t="s">
        <v>73</v>
      </c>
      <c r="F18" s="9">
        <v>0.22</v>
      </c>
      <c r="G18" s="24">
        <v>15</v>
      </c>
    </row>
    <row r="19" spans="2:7" x14ac:dyDescent="0.25">
      <c r="B19" s="4">
        <v>17</v>
      </c>
      <c r="C19" s="4" t="s">
        <v>74</v>
      </c>
      <c r="D19" s="55" t="s">
        <v>75</v>
      </c>
      <c r="E19" s="16" t="s">
        <v>76</v>
      </c>
      <c r="F19" s="9">
        <v>0.38</v>
      </c>
      <c r="G19" s="24">
        <v>15</v>
      </c>
    </row>
    <row r="20" spans="2:7" ht="15.75" x14ac:dyDescent="0.25">
      <c r="B20" s="58"/>
      <c r="C20" s="59" t="s">
        <v>7</v>
      </c>
      <c r="D20" s="60"/>
      <c r="E20" s="58"/>
      <c r="F20" s="58"/>
      <c r="G20" s="61">
        <f>SUM(G3:G19)</f>
        <v>872.8</v>
      </c>
    </row>
    <row r="21" spans="2:7" x14ac:dyDescent="0.25">
      <c r="B21" s="62"/>
      <c r="C21" s="62"/>
      <c r="D21" s="70"/>
      <c r="E21" s="62"/>
      <c r="F21" s="62"/>
      <c r="G21" s="63"/>
    </row>
    <row r="22" spans="2:7" x14ac:dyDescent="0.25">
      <c r="B22" s="62"/>
      <c r="C22" s="8"/>
      <c r="D22" s="25"/>
      <c r="E22" s="64"/>
      <c r="F22" s="62"/>
      <c r="G22" s="62"/>
    </row>
    <row r="23" spans="2:7" x14ac:dyDescent="0.25">
      <c r="B23" s="62"/>
      <c r="C23" s="64" t="s">
        <v>8</v>
      </c>
      <c r="D23" s="65"/>
      <c r="E23" s="64">
        <v>199</v>
      </c>
      <c r="F23" s="62"/>
      <c r="G23" s="63">
        <v>4426.3999999999996</v>
      </c>
    </row>
    <row r="24" spans="2:7" x14ac:dyDescent="0.25">
      <c r="B24" s="62"/>
      <c r="C24" s="62"/>
      <c r="D24" s="70"/>
      <c r="E24" s="62"/>
      <c r="F24" s="62"/>
      <c r="G24" s="62"/>
    </row>
    <row r="25" spans="2:7" x14ac:dyDescent="0.25">
      <c r="B25" s="62"/>
      <c r="C25" s="62"/>
      <c r="D25" s="70"/>
      <c r="E25" s="62"/>
      <c r="F25" s="62"/>
      <c r="G25" s="62"/>
    </row>
    <row r="26" spans="2:7" x14ac:dyDescent="0.25">
      <c r="B26" s="62"/>
      <c r="C26" s="62"/>
      <c r="D26" s="70"/>
      <c r="E26" s="62"/>
      <c r="F26" s="62"/>
      <c r="G26" s="62"/>
    </row>
    <row r="27" spans="2:7" x14ac:dyDescent="0.25">
      <c r="B27" s="111" t="s">
        <v>16</v>
      </c>
      <c r="C27" s="111"/>
      <c r="D27" s="111"/>
      <c r="E27" s="111"/>
      <c r="F27" s="111"/>
      <c r="G27" s="111"/>
    </row>
  </sheetData>
  <mergeCells count="2">
    <mergeCell ref="B1:G1"/>
    <mergeCell ref="B27:G2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15"/>
  <sheetViews>
    <sheetView view="pageBreakPreview" zoomScale="96" zoomScaleNormal="100" zoomScaleSheetLayoutView="96" workbookViewId="0">
      <selection activeCell="C2" sqref="C2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7.85546875" customWidth="1"/>
    <col min="6" max="6" width="16.85546875" customWidth="1"/>
    <col min="7" max="7" width="16.140625" customWidth="1"/>
  </cols>
  <sheetData>
    <row r="1" spans="2:7" ht="85.5" customHeight="1" x14ac:dyDescent="0.25">
      <c r="B1" s="112" t="s">
        <v>77</v>
      </c>
      <c r="C1" s="112"/>
      <c r="D1" s="112"/>
      <c r="E1" s="112"/>
      <c r="F1" s="112"/>
      <c r="G1" s="112"/>
    </row>
    <row r="2" spans="2:7" ht="81.75" customHeight="1" x14ac:dyDescent="0.25">
      <c r="B2" s="73" t="s">
        <v>0</v>
      </c>
      <c r="C2" s="73" t="s">
        <v>1</v>
      </c>
      <c r="D2" s="73" t="s">
        <v>10</v>
      </c>
      <c r="E2" s="73" t="s">
        <v>2</v>
      </c>
      <c r="F2" s="73" t="s">
        <v>3</v>
      </c>
      <c r="G2" s="74" t="s">
        <v>4</v>
      </c>
    </row>
    <row r="3" spans="2:7" ht="22.5" x14ac:dyDescent="0.25">
      <c r="B3" s="86">
        <v>1</v>
      </c>
      <c r="C3" s="52" t="s">
        <v>78</v>
      </c>
      <c r="D3" s="66" t="s">
        <v>79</v>
      </c>
      <c r="E3" s="5" t="s">
        <v>80</v>
      </c>
      <c r="F3" s="9">
        <v>0.4</v>
      </c>
      <c r="G3" s="24">
        <v>10</v>
      </c>
    </row>
    <row r="4" spans="2:7" ht="22.5" x14ac:dyDescent="0.25">
      <c r="B4" s="36">
        <v>2</v>
      </c>
      <c r="C4" s="57" t="s">
        <v>28</v>
      </c>
      <c r="D4" s="42" t="s">
        <v>29</v>
      </c>
      <c r="E4" s="20" t="s">
        <v>30</v>
      </c>
      <c r="F4" s="77">
        <v>0.22</v>
      </c>
      <c r="G4" s="85">
        <v>15</v>
      </c>
    </row>
    <row r="5" spans="2:7" ht="22.5" x14ac:dyDescent="0.25">
      <c r="B5" s="36">
        <v>3</v>
      </c>
      <c r="C5" s="57" t="s">
        <v>37</v>
      </c>
      <c r="D5" s="42" t="s">
        <v>38</v>
      </c>
      <c r="E5" s="20" t="s">
        <v>39</v>
      </c>
      <c r="F5" s="77">
        <v>0.22</v>
      </c>
      <c r="G5" s="85">
        <v>15</v>
      </c>
    </row>
    <row r="6" spans="2:7" ht="22.5" x14ac:dyDescent="0.25">
      <c r="B6" s="36">
        <v>4</v>
      </c>
      <c r="C6" s="15" t="s">
        <v>43</v>
      </c>
      <c r="D6" s="42" t="s">
        <v>44</v>
      </c>
      <c r="E6" s="20" t="s">
        <v>45</v>
      </c>
      <c r="F6" s="77">
        <v>0.22</v>
      </c>
      <c r="G6" s="85">
        <v>15</v>
      </c>
    </row>
    <row r="7" spans="2:7" x14ac:dyDescent="0.25">
      <c r="B7" s="36">
        <v>5</v>
      </c>
      <c r="C7" s="15" t="s">
        <v>81</v>
      </c>
      <c r="D7" s="42" t="s">
        <v>82</v>
      </c>
      <c r="E7" s="20" t="s">
        <v>83</v>
      </c>
      <c r="F7" s="19">
        <v>0.22</v>
      </c>
      <c r="G7" s="76">
        <v>100</v>
      </c>
    </row>
    <row r="8" spans="2:7" ht="22.5" x14ac:dyDescent="0.25">
      <c r="B8" s="36">
        <v>6</v>
      </c>
      <c r="C8" s="15" t="s">
        <v>84</v>
      </c>
      <c r="D8" s="42" t="s">
        <v>85</v>
      </c>
      <c r="E8" s="20" t="s">
        <v>86</v>
      </c>
      <c r="F8" s="19">
        <v>0.4</v>
      </c>
      <c r="G8" s="76">
        <v>15</v>
      </c>
    </row>
    <row r="9" spans="2:7" ht="15.75" x14ac:dyDescent="0.25">
      <c r="B9" s="78"/>
      <c r="C9" s="79" t="s">
        <v>7</v>
      </c>
      <c r="D9" s="80"/>
      <c r="E9" s="78"/>
      <c r="F9" s="78"/>
      <c r="G9" s="81">
        <f>SUM(G3:G8)</f>
        <v>170</v>
      </c>
    </row>
    <row r="11" spans="2:7" x14ac:dyDescent="0.25">
      <c r="C11" s="11" t="s">
        <v>8</v>
      </c>
      <c r="D11" s="26"/>
      <c r="E11" s="11">
        <v>14</v>
      </c>
      <c r="F11" s="6"/>
      <c r="G11" s="12">
        <v>793.8</v>
      </c>
    </row>
    <row r="12" spans="2:7" x14ac:dyDescent="0.25">
      <c r="C12" s="11"/>
      <c r="D12" s="26"/>
      <c r="E12" s="11"/>
      <c r="F12" s="6"/>
      <c r="G12" s="12"/>
    </row>
    <row r="13" spans="2:7" x14ac:dyDescent="0.25">
      <c r="C13" s="11"/>
      <c r="D13" s="26"/>
      <c r="E13" s="11"/>
      <c r="F13" s="6"/>
      <c r="G13" s="12"/>
    </row>
    <row r="14" spans="2:7" x14ac:dyDescent="0.25">
      <c r="C14" s="11"/>
      <c r="D14" s="26"/>
      <c r="E14" s="11"/>
      <c r="F14" s="6"/>
      <c r="G14" s="12"/>
    </row>
    <row r="15" spans="2:7" x14ac:dyDescent="0.25">
      <c r="B15" s="113" t="s">
        <v>18</v>
      </c>
      <c r="C15" s="113"/>
      <c r="D15" s="113"/>
      <c r="E15" s="113"/>
      <c r="F15" s="113"/>
      <c r="G15" s="113"/>
    </row>
  </sheetData>
  <mergeCells count="2">
    <mergeCell ref="B1:G1"/>
    <mergeCell ref="B15:G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B1:J17"/>
  <sheetViews>
    <sheetView view="pageBreakPreview" zoomScale="91" zoomScaleNormal="100" zoomScaleSheetLayoutView="91" workbookViewId="0">
      <selection activeCell="C20" sqref="C20"/>
    </sheetView>
  </sheetViews>
  <sheetFormatPr defaultRowHeight="15" x14ac:dyDescent="0.25"/>
  <cols>
    <col min="1" max="1" width="9.140625" style="6"/>
    <col min="2" max="2" width="5.140625" style="13" customWidth="1"/>
    <col min="3" max="3" width="35.28515625" style="6" customWidth="1"/>
    <col min="4" max="4" width="11.140625" style="6" customWidth="1"/>
    <col min="5" max="5" width="22.28515625" style="6" customWidth="1"/>
    <col min="6" max="6" width="14.140625" style="6" customWidth="1"/>
    <col min="7" max="7" width="14.85546875" style="6" customWidth="1"/>
    <col min="8" max="8" width="14.28515625" style="6" customWidth="1"/>
    <col min="9" max="9" width="9.42578125" style="6" customWidth="1"/>
    <col min="10" max="10" width="22.28515625" style="6" customWidth="1"/>
    <col min="11" max="16384" width="9.140625" style="6"/>
  </cols>
  <sheetData>
    <row r="1" spans="2:10" ht="81.75" customHeight="1" x14ac:dyDescent="0.25">
      <c r="B1" s="112" t="s">
        <v>87</v>
      </c>
      <c r="C1" s="112"/>
      <c r="D1" s="112"/>
      <c r="E1" s="112"/>
      <c r="F1" s="112"/>
      <c r="G1" s="112"/>
      <c r="H1" s="112"/>
      <c r="I1" s="112"/>
    </row>
    <row r="2" spans="2:10" ht="48" x14ac:dyDescent="0.25">
      <c r="B2" s="73" t="s">
        <v>0</v>
      </c>
      <c r="C2" s="73" t="s">
        <v>1</v>
      </c>
      <c r="D2" s="73" t="s">
        <v>5</v>
      </c>
      <c r="E2" s="73" t="s">
        <v>2</v>
      </c>
      <c r="F2" s="87" t="s">
        <v>3</v>
      </c>
      <c r="G2" s="87" t="s">
        <v>4</v>
      </c>
      <c r="H2" s="87" t="s">
        <v>6</v>
      </c>
      <c r="I2" s="88" t="s">
        <v>9</v>
      </c>
    </row>
    <row r="3" spans="2:10" ht="22.5" x14ac:dyDescent="0.25">
      <c r="B3" s="73">
        <v>1</v>
      </c>
      <c r="C3" s="89" t="s">
        <v>88</v>
      </c>
      <c r="D3" s="90" t="s">
        <v>89</v>
      </c>
      <c r="E3" s="5" t="s">
        <v>90</v>
      </c>
      <c r="F3" s="89">
        <v>0.38</v>
      </c>
      <c r="G3" s="89">
        <v>10</v>
      </c>
      <c r="H3" s="36">
        <v>4</v>
      </c>
      <c r="I3" s="91">
        <v>550</v>
      </c>
    </row>
    <row r="4" spans="2:10" x14ac:dyDescent="0.25">
      <c r="B4" s="92">
        <v>2</v>
      </c>
      <c r="C4" s="52" t="s">
        <v>23</v>
      </c>
      <c r="D4" s="67" t="s">
        <v>91</v>
      </c>
      <c r="E4" s="45" t="s">
        <v>24</v>
      </c>
      <c r="F4" s="93">
        <v>0.38</v>
      </c>
      <c r="G4" s="94">
        <v>15</v>
      </c>
      <c r="H4" s="36">
        <v>4</v>
      </c>
      <c r="I4" s="49">
        <v>550</v>
      </c>
      <c r="J4" s="12"/>
    </row>
    <row r="5" spans="2:10" ht="30" x14ac:dyDescent="0.25">
      <c r="B5" s="92">
        <v>3</v>
      </c>
      <c r="C5" s="9" t="s">
        <v>31</v>
      </c>
      <c r="D5" s="66" t="s">
        <v>92</v>
      </c>
      <c r="E5" s="5" t="s">
        <v>50</v>
      </c>
      <c r="F5" s="4">
        <v>0.38</v>
      </c>
      <c r="G5" s="4">
        <v>7.5</v>
      </c>
      <c r="H5" s="36">
        <v>4</v>
      </c>
      <c r="I5" s="49">
        <v>550</v>
      </c>
    </row>
    <row r="6" spans="2:10" ht="30" x14ac:dyDescent="0.25">
      <c r="B6" s="92">
        <v>4</v>
      </c>
      <c r="C6" s="9" t="s">
        <v>31</v>
      </c>
      <c r="D6" s="66" t="s">
        <v>93</v>
      </c>
      <c r="E6" s="5" t="s">
        <v>33</v>
      </c>
      <c r="F6" s="4">
        <v>0.38</v>
      </c>
      <c r="G6" s="4">
        <v>7.5</v>
      </c>
      <c r="H6" s="36">
        <v>4</v>
      </c>
      <c r="I6" s="49">
        <v>550</v>
      </c>
    </row>
    <row r="7" spans="2:10" ht="22.5" x14ac:dyDescent="0.25">
      <c r="B7" s="92">
        <v>5</v>
      </c>
      <c r="C7" s="15" t="s">
        <v>46</v>
      </c>
      <c r="D7" s="68" t="s">
        <v>94</v>
      </c>
      <c r="E7" s="20" t="s">
        <v>48</v>
      </c>
      <c r="F7" s="36">
        <v>0.38</v>
      </c>
      <c r="G7" s="36">
        <v>15</v>
      </c>
      <c r="H7" s="36">
        <v>4</v>
      </c>
      <c r="I7" s="91">
        <v>550</v>
      </c>
    </row>
    <row r="8" spans="2:10" ht="22.5" x14ac:dyDescent="0.25">
      <c r="B8" s="92">
        <v>6</v>
      </c>
      <c r="C8" s="9" t="s">
        <v>95</v>
      </c>
      <c r="D8" s="95" t="s">
        <v>96</v>
      </c>
      <c r="E8" s="5" t="s">
        <v>97</v>
      </c>
      <c r="F8" s="36">
        <v>0.22</v>
      </c>
      <c r="G8" s="36">
        <v>15</v>
      </c>
      <c r="H8" s="36">
        <v>4</v>
      </c>
      <c r="I8" s="91">
        <v>550</v>
      </c>
    </row>
    <row r="9" spans="2:10" ht="22.5" x14ac:dyDescent="0.25">
      <c r="B9" s="92">
        <v>7</v>
      </c>
      <c r="C9" s="57" t="s">
        <v>57</v>
      </c>
      <c r="D9" s="42" t="s">
        <v>98</v>
      </c>
      <c r="E9" s="41" t="s">
        <v>59</v>
      </c>
      <c r="F9" s="50">
        <v>0.38</v>
      </c>
      <c r="G9" s="50">
        <v>15</v>
      </c>
      <c r="H9" s="36">
        <v>4</v>
      </c>
      <c r="I9" s="96">
        <v>550</v>
      </c>
    </row>
    <row r="10" spans="2:10" ht="15.75" x14ac:dyDescent="0.25">
      <c r="B10" s="97"/>
      <c r="C10" s="79" t="s">
        <v>7</v>
      </c>
      <c r="D10" s="78"/>
      <c r="E10" s="78"/>
      <c r="F10" s="78"/>
      <c r="G10" s="78"/>
      <c r="H10" s="78"/>
      <c r="I10" s="98">
        <f>SUM(I3:I9)</f>
        <v>3850</v>
      </c>
    </row>
    <row r="11" spans="2:10" ht="15.75" x14ac:dyDescent="0.25">
      <c r="B11" s="26"/>
      <c r="C11" s="32"/>
      <c r="D11" s="33"/>
      <c r="E11" s="11"/>
      <c r="F11" s="11"/>
      <c r="G11" s="11"/>
      <c r="H11" s="11"/>
      <c r="I11" s="34"/>
    </row>
    <row r="12" spans="2:10" ht="15.75" x14ac:dyDescent="0.25">
      <c r="B12" s="26"/>
      <c r="C12" s="32"/>
      <c r="D12" s="33"/>
      <c r="E12" s="11"/>
      <c r="F12" s="11"/>
      <c r="G12" s="11"/>
      <c r="H12" s="11"/>
      <c r="I12" s="34"/>
    </row>
    <row r="13" spans="2:10" x14ac:dyDescent="0.25">
      <c r="B13" s="35"/>
      <c r="C13" s="11" t="s">
        <v>8</v>
      </c>
      <c r="D13" s="11"/>
      <c r="E13" s="10">
        <v>166</v>
      </c>
      <c r="F13"/>
      <c r="G13"/>
      <c r="H13"/>
      <c r="I13" s="37"/>
    </row>
    <row r="14" spans="2:10" x14ac:dyDescent="0.25">
      <c r="B14" s="35"/>
      <c r="C14" s="11"/>
      <c r="D14" s="11"/>
      <c r="E14" s="10"/>
      <c r="F14"/>
      <c r="G14"/>
      <c r="H14"/>
      <c r="I14" s="37"/>
    </row>
    <row r="15" spans="2:10" x14ac:dyDescent="0.25">
      <c r="B15" s="35"/>
      <c r="C15" s="11"/>
      <c r="D15" s="11"/>
      <c r="E15" s="10"/>
      <c r="F15"/>
      <c r="G15"/>
      <c r="H15"/>
      <c r="I15" s="37"/>
    </row>
    <row r="16" spans="2:10" x14ac:dyDescent="0.25">
      <c r="B16" s="71"/>
      <c r="I16" s="12"/>
    </row>
    <row r="17" spans="2:9" x14ac:dyDescent="0.25">
      <c r="B17" s="71"/>
      <c r="C17" s="113" t="s">
        <v>17</v>
      </c>
      <c r="D17" s="113"/>
      <c r="E17" s="113"/>
      <c r="F17" s="113"/>
      <c r="G17" s="113"/>
      <c r="H17" s="113"/>
      <c r="I17" s="113"/>
    </row>
  </sheetData>
  <mergeCells count="2">
    <mergeCell ref="B1:I1"/>
    <mergeCell ref="C17:I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view="pageBreakPreview" zoomScale="91" zoomScaleNormal="100" zoomScaleSheetLayoutView="91" workbookViewId="0">
      <selection activeCell="B2" sqref="B2"/>
    </sheetView>
  </sheetViews>
  <sheetFormatPr defaultRowHeight="15" x14ac:dyDescent="0.25"/>
  <cols>
    <col min="1" max="1" width="9.140625" style="6"/>
    <col min="2" max="2" width="5.140625" style="22" customWidth="1"/>
    <col min="3" max="3" width="35.28515625" style="6" customWidth="1"/>
    <col min="4" max="4" width="11.140625" style="6" customWidth="1"/>
    <col min="5" max="5" width="22.28515625" style="6" customWidth="1"/>
    <col min="6" max="6" width="14.140625" style="6" customWidth="1"/>
    <col min="7" max="7" width="14.85546875" style="6" customWidth="1"/>
    <col min="8" max="8" width="9.42578125" style="6" customWidth="1"/>
    <col min="9" max="9" width="22.28515625" style="6" customWidth="1"/>
    <col min="10" max="16384" width="9.140625" style="6"/>
  </cols>
  <sheetData>
    <row r="1" spans="2:9" ht="81.75" customHeight="1" thickBot="1" x14ac:dyDescent="0.3">
      <c r="B1" s="112" t="s">
        <v>99</v>
      </c>
      <c r="C1" s="112"/>
      <c r="D1" s="112"/>
      <c r="E1" s="112"/>
      <c r="F1" s="112"/>
      <c r="G1" s="112"/>
      <c r="H1" s="112"/>
    </row>
    <row r="2" spans="2:9" ht="45" x14ac:dyDescent="0.25">
      <c r="B2" s="1" t="s">
        <v>0</v>
      </c>
      <c r="C2" s="2" t="s">
        <v>1</v>
      </c>
      <c r="D2" s="2" t="s">
        <v>5</v>
      </c>
      <c r="E2" s="2" t="s">
        <v>2</v>
      </c>
      <c r="F2" s="14" t="s">
        <v>3</v>
      </c>
      <c r="G2" s="14" t="s">
        <v>4</v>
      </c>
      <c r="H2" s="3" t="s">
        <v>9</v>
      </c>
    </row>
    <row r="3" spans="2:9" x14ac:dyDescent="0.25">
      <c r="B3" s="21"/>
      <c r="C3" s="9"/>
      <c r="D3" s="18"/>
      <c r="E3" s="5"/>
      <c r="F3" s="17"/>
      <c r="G3" s="17"/>
      <c r="H3" s="7"/>
      <c r="I3" s="12"/>
    </row>
    <row r="4" spans="2:9" ht="16.5" thickBot="1" x14ac:dyDescent="0.3">
      <c r="B4" s="27"/>
      <c r="C4" s="28" t="s">
        <v>7</v>
      </c>
      <c r="D4" s="29"/>
      <c r="E4" s="30"/>
      <c r="F4" s="30"/>
      <c r="G4" s="30"/>
      <c r="H4" s="31">
        <f>SUM(H3:H3)</f>
        <v>0</v>
      </c>
    </row>
    <row r="5" spans="2:9" ht="15.75" x14ac:dyDescent="0.25">
      <c r="B5" s="26"/>
      <c r="C5" s="32"/>
      <c r="D5" s="33"/>
      <c r="E5" s="11"/>
      <c r="F5" s="11"/>
      <c r="G5" s="11"/>
      <c r="H5" s="34"/>
    </row>
    <row r="6" spans="2:9" ht="15.75" x14ac:dyDescent="0.25">
      <c r="B6" s="26"/>
      <c r="C6" s="32"/>
      <c r="D6" s="33"/>
      <c r="E6" s="11"/>
      <c r="F6" s="11"/>
      <c r="G6" s="11"/>
      <c r="H6" s="34"/>
    </row>
    <row r="7" spans="2:9" x14ac:dyDescent="0.25">
      <c r="B7" s="35"/>
      <c r="C7" s="11" t="s">
        <v>8</v>
      </c>
      <c r="D7" s="11"/>
      <c r="E7" s="10">
        <v>1</v>
      </c>
      <c r="F7"/>
      <c r="G7"/>
      <c r="H7"/>
    </row>
    <row r="8" spans="2:9" x14ac:dyDescent="0.25">
      <c r="B8" s="35"/>
      <c r="C8" s="11"/>
      <c r="D8" s="11"/>
      <c r="E8" s="10"/>
      <c r="F8"/>
      <c r="G8"/>
      <c r="H8"/>
    </row>
    <row r="9" spans="2:9" x14ac:dyDescent="0.25">
      <c r="B9" s="35"/>
      <c r="C9" s="11"/>
      <c r="D9" s="11"/>
      <c r="E9" s="10"/>
      <c r="F9"/>
      <c r="G9"/>
      <c r="H9"/>
    </row>
    <row r="11" spans="2:9" x14ac:dyDescent="0.25">
      <c r="C11" s="113" t="s">
        <v>14</v>
      </c>
      <c r="D11" s="113"/>
      <c r="E11" s="113"/>
      <c r="F11" s="113"/>
      <c r="G11" s="113"/>
      <c r="H11" s="113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view="pageBreakPreview" zoomScale="91" zoomScaleNormal="100" zoomScaleSheetLayoutView="91" workbookViewId="0">
      <selection activeCell="E15" sqref="E15:G15"/>
    </sheetView>
  </sheetViews>
  <sheetFormatPr defaultRowHeight="15" x14ac:dyDescent="0.25"/>
  <cols>
    <col min="1" max="1" width="9.140625" style="6"/>
    <col min="2" max="2" width="5.140625" style="13" customWidth="1"/>
    <col min="3" max="3" width="36.42578125" style="6" customWidth="1"/>
    <col min="4" max="4" width="11.140625" style="6" customWidth="1"/>
    <col min="5" max="5" width="13.85546875" style="6" customWidth="1"/>
    <col min="6" max="6" width="20.85546875" style="6" customWidth="1"/>
    <col min="7" max="7" width="16.42578125" style="6" customWidth="1"/>
    <col min="8" max="8" width="11.7109375" style="6" customWidth="1"/>
    <col min="9" max="9" width="22.28515625" style="6" customWidth="1"/>
    <col min="10" max="16384" width="9.140625" style="6"/>
  </cols>
  <sheetData>
    <row r="1" spans="1:9" ht="83.25" customHeight="1" x14ac:dyDescent="0.25">
      <c r="B1" s="112" t="s">
        <v>100</v>
      </c>
      <c r="C1" s="112"/>
      <c r="D1" s="112"/>
      <c r="E1" s="112"/>
      <c r="F1" s="112"/>
      <c r="G1" s="112"/>
      <c r="H1" s="112"/>
    </row>
    <row r="2" spans="1:9" ht="47.25" x14ac:dyDescent="0.25">
      <c r="B2" s="73" t="s">
        <v>0</v>
      </c>
      <c r="C2" s="73" t="s">
        <v>1</v>
      </c>
      <c r="D2" s="73" t="s">
        <v>11</v>
      </c>
      <c r="E2" s="73" t="s">
        <v>12</v>
      </c>
      <c r="F2" s="73" t="s">
        <v>2</v>
      </c>
      <c r="G2" s="74" t="s">
        <v>13</v>
      </c>
      <c r="H2" s="74" t="s">
        <v>9</v>
      </c>
    </row>
    <row r="3" spans="1:9" ht="22.5" x14ac:dyDescent="0.25">
      <c r="B3" s="36">
        <v>1</v>
      </c>
      <c r="C3" s="9" t="s">
        <v>101</v>
      </c>
      <c r="D3" s="18" t="s">
        <v>102</v>
      </c>
      <c r="E3" s="69">
        <v>43381</v>
      </c>
      <c r="F3" s="20" t="s">
        <v>103</v>
      </c>
      <c r="G3" s="23">
        <v>15</v>
      </c>
      <c r="H3" s="91">
        <v>550</v>
      </c>
    </row>
    <row r="4" spans="1:9" ht="22.5" x14ac:dyDescent="0.25">
      <c r="B4" s="36">
        <v>2</v>
      </c>
      <c r="C4" s="15" t="s">
        <v>19</v>
      </c>
      <c r="D4" s="46" t="s">
        <v>25</v>
      </c>
      <c r="E4" s="18">
        <v>43382</v>
      </c>
      <c r="F4" s="20" t="s">
        <v>20</v>
      </c>
      <c r="G4" s="38">
        <v>15</v>
      </c>
      <c r="H4" s="91">
        <v>550</v>
      </c>
      <c r="I4" s="12"/>
    </row>
    <row r="5" spans="1:9" ht="33.75" x14ac:dyDescent="0.25">
      <c r="B5" s="36">
        <v>3</v>
      </c>
      <c r="C5" s="4" t="s">
        <v>88</v>
      </c>
      <c r="D5" s="90" t="s">
        <v>89</v>
      </c>
      <c r="E5" s="18">
        <v>43382</v>
      </c>
      <c r="F5" s="5" t="s">
        <v>90</v>
      </c>
      <c r="G5" s="47">
        <v>10</v>
      </c>
      <c r="H5" s="105">
        <v>550</v>
      </c>
    </row>
    <row r="6" spans="1:9" ht="22.5" x14ac:dyDescent="0.25">
      <c r="B6" s="36">
        <v>4</v>
      </c>
      <c r="C6" s="99" t="s">
        <v>104</v>
      </c>
      <c r="D6" s="100" t="s">
        <v>105</v>
      </c>
      <c r="E6" s="101">
        <v>43383</v>
      </c>
      <c r="F6" s="45" t="s">
        <v>106</v>
      </c>
      <c r="G6" s="47">
        <v>6</v>
      </c>
      <c r="H6" s="105">
        <v>550</v>
      </c>
    </row>
    <row r="7" spans="1:9" ht="22.5" x14ac:dyDescent="0.25">
      <c r="B7" s="36">
        <v>5</v>
      </c>
      <c r="C7" s="102" t="s">
        <v>107</v>
      </c>
      <c r="D7" s="100" t="s">
        <v>108</v>
      </c>
      <c r="E7" s="101">
        <v>43383</v>
      </c>
      <c r="F7" s="45" t="s">
        <v>109</v>
      </c>
      <c r="G7" s="47">
        <v>15</v>
      </c>
      <c r="H7" s="105">
        <v>550</v>
      </c>
    </row>
    <row r="8" spans="1:9" ht="22.5" x14ac:dyDescent="0.25">
      <c r="B8" s="36">
        <v>6</v>
      </c>
      <c r="C8" s="99" t="s">
        <v>110</v>
      </c>
      <c r="D8" s="100" t="s">
        <v>111</v>
      </c>
      <c r="E8" s="40">
        <v>43383</v>
      </c>
      <c r="F8" s="45" t="s">
        <v>112</v>
      </c>
      <c r="G8" s="47">
        <v>15</v>
      </c>
      <c r="H8" s="105">
        <v>550</v>
      </c>
    </row>
    <row r="9" spans="1:9" ht="22.5" x14ac:dyDescent="0.25">
      <c r="B9" s="36">
        <v>7</v>
      </c>
      <c r="C9" s="50" t="s">
        <v>113</v>
      </c>
      <c r="D9" s="100" t="s">
        <v>114</v>
      </c>
      <c r="E9" s="103" t="s">
        <v>115</v>
      </c>
      <c r="F9" s="45" t="s">
        <v>116</v>
      </c>
      <c r="G9" s="47">
        <v>15</v>
      </c>
      <c r="H9" s="105">
        <v>550</v>
      </c>
    </row>
    <row r="10" spans="1:9" ht="22.5" x14ac:dyDescent="0.25">
      <c r="A10" s="72"/>
      <c r="B10" s="36">
        <v>8</v>
      </c>
      <c r="C10" s="4" t="s">
        <v>21</v>
      </c>
      <c r="D10" s="40" t="s">
        <v>26</v>
      </c>
      <c r="E10" s="104">
        <v>43383</v>
      </c>
      <c r="F10" s="41" t="s">
        <v>22</v>
      </c>
      <c r="G10" s="47">
        <v>15</v>
      </c>
      <c r="H10" s="105">
        <v>550</v>
      </c>
    </row>
    <row r="11" spans="1:9" x14ac:dyDescent="0.25">
      <c r="A11" s="114"/>
      <c r="B11" s="36">
        <v>9</v>
      </c>
      <c r="C11" s="4" t="s">
        <v>117</v>
      </c>
      <c r="D11" s="40" t="s">
        <v>118</v>
      </c>
      <c r="E11" s="104">
        <v>43395</v>
      </c>
      <c r="F11" s="41" t="s">
        <v>119</v>
      </c>
      <c r="G11" s="47">
        <v>15</v>
      </c>
      <c r="H11" s="105">
        <v>550</v>
      </c>
    </row>
    <row r="12" spans="1:9" x14ac:dyDescent="0.25">
      <c r="B12" s="36">
        <v>10</v>
      </c>
      <c r="C12" s="106" t="s">
        <v>23</v>
      </c>
      <c r="D12" s="67" t="s">
        <v>91</v>
      </c>
      <c r="E12" s="107">
        <v>43403</v>
      </c>
      <c r="F12" s="108" t="s">
        <v>24</v>
      </c>
      <c r="G12" s="47">
        <v>15</v>
      </c>
      <c r="H12" s="105">
        <v>550</v>
      </c>
    </row>
    <row r="13" spans="1:9" ht="15.75" x14ac:dyDescent="0.25">
      <c r="B13" s="78"/>
      <c r="C13" s="79" t="s">
        <v>7</v>
      </c>
      <c r="D13" s="78"/>
      <c r="E13" s="78"/>
      <c r="F13" s="78"/>
      <c r="G13" s="109">
        <f>SUM(G3:G12)</f>
        <v>136</v>
      </c>
      <c r="H13" s="98">
        <f>SUM(H3:H12)</f>
        <v>5500</v>
      </c>
    </row>
    <row r="14" spans="1:9" x14ac:dyDescent="0.25">
      <c r="B14" s="6"/>
      <c r="G14" s="71"/>
    </row>
    <row r="15" spans="1:9" x14ac:dyDescent="0.25">
      <c r="B15"/>
      <c r="C15" s="11" t="s">
        <v>8</v>
      </c>
      <c r="D15" s="11"/>
      <c r="E15" s="10">
        <v>119</v>
      </c>
      <c r="F15"/>
      <c r="G15" s="39">
        <v>1627.5</v>
      </c>
      <c r="H15" s="37"/>
    </row>
    <row r="16" spans="1:9" x14ac:dyDescent="0.25">
      <c r="B16"/>
      <c r="C16" s="11"/>
      <c r="D16" s="11"/>
      <c r="E16" s="10"/>
      <c r="F16"/>
      <c r="G16" s="35"/>
      <c r="H16"/>
    </row>
    <row r="17" spans="2:7" x14ac:dyDescent="0.25">
      <c r="B17" s="6"/>
      <c r="G17" s="71"/>
    </row>
    <row r="18" spans="2:7" x14ac:dyDescent="0.25">
      <c r="B18" s="6"/>
      <c r="C18" s="113" t="s">
        <v>15</v>
      </c>
      <c r="D18" s="113"/>
      <c r="E18" s="113"/>
      <c r="F18" s="113"/>
      <c r="G18" s="113"/>
    </row>
  </sheetData>
  <mergeCells count="2">
    <mergeCell ref="B1:H1"/>
    <mergeCell ref="C18:G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2018-11-06T03:15:41Z</dcterms:modified>
</cp:coreProperties>
</file>