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62" i="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C46" s="1"/>
  <c r="E45"/>
  <c r="E44"/>
  <c r="C44" s="1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50" l="1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<sst xmlns="http://schemas.openxmlformats.org/spreadsheetml/2006/main" count="106" uniqueCount="97">
  <si>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</si>
  <si>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</si>
  <si>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</si>
  <si>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</si>
  <si>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</si>
  <si>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</si>
  <si>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</si>
  <si>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</si>
  <si>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</si>
  <si>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</si>
  <si>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</si>
  <si>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</si>
  <si>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</si>
  <si>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</si>
  <si>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</si>
  <si>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</si>
  <si>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</si>
  <si>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</si>
  <si>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</si>
  <si>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</si>
  <si>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</si>
  <si>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</si>
  <si>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</si>
  <si>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</si>
  <si>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</si>
  <si>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</si>
  <si>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</si>
  <si>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</si>
  <si>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</si>
  <si>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</si>
  <si>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</si>
  <si>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</si>
  <si>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</si>
  <si>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</si>
  <si>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</si>
  <si>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</si>
  <si>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</si>
  <si>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</si>
  <si>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</si>
  <si>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</si>
  <si>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</si>
  <si>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</si>
  <si>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</si>
  <si>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</si>
  <si>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</si>
  <si>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</si>
  <si>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</si>
  <si>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</si>
  <si>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</si>
  <si>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</si>
  <si>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</si>
  <si>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</si>
  <si>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</si>
  <si>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</si>
  <si>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</si>
  <si>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</si>
  <si>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</si>
  <si>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</si>
  <si>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</si>
  <si>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</si>
  <si>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</si>
  <si>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</si>
  <si>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</si>
  <si>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</si>
  <si>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</si>
  <si>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</si>
  <si>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</si>
  <si>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</si>
  <si>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</si>
  <si>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</si>
  <si>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</si>
  <si>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</si>
  <si>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</si>
  <si>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</si>
  <si>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</si>
  <si>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</si>
  <si>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</si>
  <si>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</si>
  <si>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</si>
  <si>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</si>
  <si>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</si>
  <si>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</si>
  <si>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</si>
  <si>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</si>
  <si>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</si>
  <si>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</si>
  <si>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</si>
  <si>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</si>
  <si>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</si>
  <si>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</si>
  <si>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</si>
  <si>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</si>
  <si>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</si>
  <si>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</si>
  <si>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</si>
  <si>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</si>
  <si>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август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</si>
</sst>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49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96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4629950</v>
      </c>
      <c r="D9" s="55"/>
      <c r="E9" s="76">
        <f>E11+E18</f>
        <v>1619958</v>
      </c>
      <c r="F9" s="76">
        <f>F11+F18</f>
        <v>81078</v>
      </c>
      <c r="G9" s="76">
        <f>G11+G18</f>
        <v>2895287</v>
      </c>
      <c r="H9" s="76">
        <f>H11+H18</f>
        <v>33627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4629950</v>
      </c>
      <c r="D11" s="63"/>
      <c r="E11" s="62">
        <f>SUM(E13:E17)</f>
        <v>1619958</v>
      </c>
      <c r="F11" s="62">
        <f>SUM(F13:F17)</f>
        <v>81078</v>
      </c>
      <c r="G11" s="62">
        <f>SUM(G13:G17)</f>
        <v>2895287</v>
      </c>
      <c r="H11" s="62">
        <f>SUM(H13:H17)</f>
        <v>33627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18232</v>
      </c>
      <c r="D13" s="63"/>
      <c r="E13" s="82">
        <v>18232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134123</v>
      </c>
      <c r="D14" s="63"/>
      <c r="E14" s="82"/>
      <c r="F14" s="65"/>
      <c r="G14" s="65">
        <v>133527</v>
      </c>
      <c r="H14" s="65">
        <v>596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29326</v>
      </c>
      <c r="D15" s="63"/>
      <c r="E15" s="82"/>
      <c r="F15" s="65"/>
      <c r="G15" s="65"/>
      <c r="H15" s="65">
        <v>29326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4448269</v>
      </c>
      <c r="D16" s="67"/>
      <c r="E16" s="81">
        <v>1601726</v>
      </c>
      <c r="F16" s="80">
        <v>81078</v>
      </c>
      <c r="G16" s="80">
        <v>2761760</v>
      </c>
      <c r="H16" s="80">
        <v>3705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4267535</v>
      </c>
      <c r="D22" s="67"/>
      <c r="E22" s="73">
        <f>E23+E60</f>
        <v>0</v>
      </c>
      <c r="F22" s="73">
        <f>F23+F60</f>
        <v>0</v>
      </c>
      <c r="G22" s="73">
        <f>G23+G60</f>
        <v>1847974</v>
      </c>
      <c r="H22" s="73">
        <f>H23+H60</f>
        <v>2419561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4194038</v>
      </c>
      <c r="D23" s="67"/>
      <c r="E23" s="66">
        <f>E24+E43+E52</f>
        <v>0</v>
      </c>
      <c r="F23" s="66">
        <f>F24+F43+F52</f>
        <v>0</v>
      </c>
      <c r="G23" s="66">
        <f>G24+G43+G52</f>
        <v>1774477</v>
      </c>
      <c r="H23" s="66">
        <f>H24+H43+H52</f>
        <v>2419561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1868143</v>
      </c>
      <c r="D24" s="67"/>
      <c r="E24" s="66"/>
      <c r="F24" s="66"/>
      <c r="G24" s="66">
        <v>1446805</v>
      </c>
      <c r="H24" s="66">
        <v>421338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834078</v>
      </c>
      <c r="D25" s="67"/>
      <c r="E25" s="66">
        <f>SUM(E26:E33)</f>
        <v>0</v>
      </c>
      <c r="F25" s="66">
        <f>SUM(F26:F33)</f>
        <v>0</v>
      </c>
      <c r="G25" s="66">
        <f>SUM(G26:G33)</f>
        <v>190036</v>
      </c>
      <c r="H25" s="66">
        <f>SUM(H26:H33)</f>
        <v>644042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29372</v>
      </c>
      <c r="D28" s="67"/>
      <c r="E28" s="66"/>
      <c r="F28" s="66"/>
      <c r="G28" s="66">
        <v>17220</v>
      </c>
      <c r="H28" s="66">
        <v>12152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82012</v>
      </c>
      <c r="D29" s="67"/>
      <c r="E29" s="66"/>
      <c r="F29" s="66"/>
      <c r="G29" s="66">
        <v>76455</v>
      </c>
      <c r="H29" s="66">
        <v>5557</v>
      </c>
      <c r="I29" s="56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6198</v>
      </c>
      <c r="D30" s="67"/>
      <c r="E30" s="66"/>
      <c r="F30" s="66"/>
      <c r="G30" s="66"/>
      <c r="H30" s="66">
        <v>6198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6493</v>
      </c>
      <c r="D31" s="67"/>
      <c r="E31" s="66"/>
      <c r="F31" s="66"/>
      <c r="G31" s="66">
        <v>3717</v>
      </c>
      <c r="H31" s="66">
        <v>2776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492632</v>
      </c>
      <c r="D32" s="67"/>
      <c r="E32" s="66"/>
      <c r="F32" s="66"/>
      <c r="G32" s="66">
        <v>65077</v>
      </c>
      <c r="H32" s="66">
        <v>427555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217371</v>
      </c>
      <c r="D33" s="67"/>
      <c r="E33" s="66"/>
      <c r="F33" s="66"/>
      <c r="G33" s="66">
        <v>27567</v>
      </c>
      <c r="H33" s="66">
        <v>189804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1421726</v>
      </c>
      <c r="D34" s="67"/>
      <c r="E34" s="66">
        <f>SUM(E35:E42)</f>
        <v>0</v>
      </c>
      <c r="F34" s="66">
        <f>SUM(F35:F42)</f>
        <v>0</v>
      </c>
      <c r="G34" s="66">
        <f>SUM(G35:G42)</f>
        <v>71368</v>
      </c>
      <c r="H34" s="66">
        <f>SUM(H35:H42)</f>
        <v>1350358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569059</v>
      </c>
      <c r="D35" s="67"/>
      <c r="E35" s="66"/>
      <c r="F35" s="66"/>
      <c r="G35" s="66"/>
      <c r="H35" s="66">
        <v>569059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220028</v>
      </c>
      <c r="D36" s="67"/>
      <c r="E36" s="66"/>
      <c r="F36" s="66"/>
      <c r="G36" s="66"/>
      <c r="H36" s="66">
        <v>220028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19753</v>
      </c>
      <c r="D37" s="67"/>
      <c r="E37" s="66"/>
      <c r="F37" s="66"/>
      <c r="G37" s="66">
        <v>300</v>
      </c>
      <c r="H37" s="66">
        <v>19453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27502</v>
      </c>
      <c r="D38" s="67"/>
      <c r="E38" s="66"/>
      <c r="F38" s="66"/>
      <c r="G38" s="66">
        <v>58</v>
      </c>
      <c r="H38" s="66">
        <v>27444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141643</v>
      </c>
      <c r="D39" s="67"/>
      <c r="E39" s="66"/>
      <c r="F39" s="66"/>
      <c r="G39" s="66"/>
      <c r="H39" s="66">
        <v>141643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37971</v>
      </c>
      <c r="D40" s="67"/>
      <c r="E40" s="66"/>
      <c r="F40" s="66"/>
      <c r="G40" s="66">
        <v>25</v>
      </c>
      <c r="H40" s="66">
        <v>37946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255304</v>
      </c>
      <c r="D41" s="67"/>
      <c r="E41" s="66"/>
      <c r="F41" s="66"/>
      <c r="G41" s="66">
        <v>56426</v>
      </c>
      <c r="H41" s="66">
        <v>198878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150466</v>
      </c>
      <c r="D42" s="67"/>
      <c r="E42" s="66"/>
      <c r="F42" s="66"/>
      <c r="G42" s="66">
        <v>14559</v>
      </c>
      <c r="H42" s="66">
        <v>135907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2255804</v>
      </c>
      <c r="D43" s="67"/>
      <c r="E43" s="66">
        <f>SUM(E44:E51)</f>
        <v>0</v>
      </c>
      <c r="F43" s="66">
        <f>SUM(F44:F51)</f>
        <v>0</v>
      </c>
      <c r="G43" s="66">
        <f>SUM(G44:G51)</f>
        <v>261404</v>
      </c>
      <c r="H43" s="66">
        <f>SUM(H44:H51)</f>
        <v>1994400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569059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569059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220028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220028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49125</v>
      </c>
      <c r="D46" s="67"/>
      <c r="E46" s="66">
        <f t="shared" si="3"/>
        <v>0</v>
      </c>
      <c r="F46" s="66">
        <f t="shared" si="3"/>
        <v>0</v>
      </c>
      <c r="G46" s="66">
        <f t="shared" si="3"/>
        <v>17520</v>
      </c>
      <c r="H46" s="66">
        <f t="shared" si="3"/>
        <v>31605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109514</v>
      </c>
      <c r="D47" s="67"/>
      <c r="E47" s="66">
        <f t="shared" si="3"/>
        <v>0</v>
      </c>
      <c r="F47" s="66">
        <f t="shared" si="3"/>
        <v>0</v>
      </c>
      <c r="G47" s="66">
        <f t="shared" si="3"/>
        <v>76513</v>
      </c>
      <c r="H47" s="66">
        <f t="shared" si="3"/>
        <v>33001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147841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147841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44464</v>
      </c>
      <c r="D49" s="67"/>
      <c r="E49" s="66">
        <f t="shared" si="3"/>
        <v>0</v>
      </c>
      <c r="F49" s="66">
        <f t="shared" si="3"/>
        <v>0</v>
      </c>
      <c r="G49" s="66">
        <f t="shared" si="3"/>
        <v>3742</v>
      </c>
      <c r="H49" s="66">
        <f t="shared" si="3"/>
        <v>40722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747936</v>
      </c>
      <c r="D50" s="67"/>
      <c r="E50" s="66">
        <f t="shared" si="3"/>
        <v>0</v>
      </c>
      <c r="F50" s="66">
        <f t="shared" si="3"/>
        <v>0</v>
      </c>
      <c r="G50" s="66">
        <f t="shared" si="3"/>
        <v>121503</v>
      </c>
      <c r="H50" s="66">
        <f t="shared" si="3"/>
        <v>626433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367837</v>
      </c>
      <c r="D51" s="67"/>
      <c r="E51" s="66">
        <f t="shared" si="3"/>
        <v>0</v>
      </c>
      <c r="F51" s="66">
        <f t="shared" si="3"/>
        <v>0</v>
      </c>
      <c r="G51" s="66">
        <f t="shared" si="3"/>
        <v>42126</v>
      </c>
      <c r="H51" s="66">
        <f t="shared" si="3"/>
        <v>325711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70091</v>
      </c>
      <c r="D52" s="67"/>
      <c r="E52" s="66">
        <f>SUM(E53:E59)</f>
        <v>0</v>
      </c>
      <c r="F52" s="66">
        <f>SUM(F53:F59)</f>
        <v>0</v>
      </c>
      <c r="G52" s="66">
        <f>SUM(G53:G59)</f>
        <v>66268</v>
      </c>
      <c r="H52" s="66">
        <f>SUM(H53:H59)</f>
        <v>3823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42880</v>
      </c>
      <c r="D53" s="67"/>
      <c r="E53" s="66"/>
      <c r="F53" s="66"/>
      <c r="G53" s="66">
        <v>42880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20649</v>
      </c>
      <c r="D54" s="67"/>
      <c r="E54" s="66"/>
      <c r="F54" s="66"/>
      <c r="G54" s="66">
        <v>20649</v>
      </c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47.2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377</v>
      </c>
      <c r="D57" s="67"/>
      <c r="E57" s="66"/>
      <c r="F57" s="66"/>
      <c r="G57" s="66">
        <v>124</v>
      </c>
      <c r="H57" s="66">
        <v>253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6185</v>
      </c>
      <c r="D59" s="67"/>
      <c r="E59" s="66"/>
      <c r="F59" s="66"/>
      <c r="G59" s="66">
        <v>2615</v>
      </c>
      <c r="H59" s="66">
        <v>3570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73497</v>
      </c>
      <c r="D60" s="67"/>
      <c r="E60" s="65">
        <f>E62+E64</f>
        <v>0</v>
      </c>
      <c r="F60" s="65">
        <f>F62+F64</f>
        <v>0</v>
      </c>
      <c r="G60" s="65">
        <f>G62+G64</f>
        <v>73497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73497</v>
      </c>
      <c r="D62" s="67"/>
      <c r="E62" s="65"/>
      <c r="F62" s="65"/>
      <c r="G62" s="65">
        <v>73497</v>
      </c>
      <c r="H62" s="65"/>
      <c r="I62" s="56"/>
      <c r="J62" s="56"/>
      <c r="K62" s="56"/>
      <c r="L62" s="56"/>
    </row>
    <row r="63" spans="1:12" s="60" customFormat="1" ht="31.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362415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2018-09-07T08:08:25Z</dcterms:modified>
</cp:coreProperties>
</file>