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15" i="2"/>
  <c r="C16"/>
  <c r="G25" l="1"/>
  <c r="C62" l="1"/>
  <c r="H60"/>
  <c r="G60"/>
  <c r="F60"/>
  <c r="E60"/>
  <c r="C60" s="1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C50" s="1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C46" s="1"/>
  <c r="E45"/>
  <c r="E44"/>
  <c r="C44" s="1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51" l="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<sst xmlns="http://schemas.openxmlformats.org/spreadsheetml/2006/main" count="106" uniqueCount="97">
  <si>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</si>
  <si>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</si>
  <si>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</si>
  <si>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</si>
  <si>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</si>
  <si>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</si>
  <si>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</si>
  <si>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</si>
  <si>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</si>
  <si>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</si>
  <si>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</si>
  <si>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</si>
  <si>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</si>
  <si>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</si>
  <si>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</si>
  <si>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</si>
  <si>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</si>
  <si>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</si>
  <si>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</si>
  <si>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</si>
  <si>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</si>
  <si>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</si>
  <si>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</si>
  <si>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</si>
  <si>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</si>
  <si>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</si>
  <si>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</si>
  <si>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</si>
  <si>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</si>
  <si>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</si>
  <si>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</si>
  <si>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</si>
  <si>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</si>
  <si>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</si>
  <si>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</si>
  <si>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</si>
  <si>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</si>
  <si>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</si>
  <si>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</si>
  <si>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</si>
  <si>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</si>
  <si>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</si>
  <si>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</si>
  <si>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</si>
  <si>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</si>
  <si>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</si>
  <si>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</si>
  <si>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</si>
  <si>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</si>
  <si>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</si>
  <si>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</si>
  <si>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</si>
  <si>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</si>
  <si>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</si>
  <si>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</si>
  <si>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</si>
  <si>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</si>
  <si>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</si>
  <si>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</si>
  <si>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</si>
  <si>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</si>
  <si>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</si>
  <si>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</si>
  <si>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</si>
  <si>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</si>
  <si>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</si>
  <si>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</si>
  <si>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</si>
  <si>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</si>
  <si>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</si>
  <si>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</si>
  <si>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</si>
  <si>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</si>
  <si>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</si>
  <si>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</si>
  <si>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</si>
  <si>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</si>
  <si>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</si>
  <si>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</si>
  <si>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</si>
  <si>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</si>
  <si>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</si>
  <si>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</si>
  <si>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</si>
  <si>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</si>
  <si>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</si>
  <si>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</si>
  <si>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</si>
  <si>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</si>
  <si>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</si>
  <si>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</si>
  <si>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</si>
  <si>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</si>
  <si>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</si>
  <si>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</si>
  <si>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</si>
  <si>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июнь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</si>
</sst>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4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96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4434659</v>
      </c>
      <c r="D9" s="55"/>
      <c r="E9" s="76">
        <f>E11+E18</f>
        <v>1531209</v>
      </c>
      <c r="F9" s="76">
        <f>F11+F18</f>
        <v>79708</v>
      </c>
      <c r="G9" s="76">
        <f>G11+G18</f>
        <v>2787039</v>
      </c>
      <c r="H9" s="76">
        <f>H11+H18</f>
        <v>36703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4434659</v>
      </c>
      <c r="D11" s="63"/>
      <c r="E11" s="62">
        <f>SUM(E13:E17)</f>
        <v>1531209</v>
      </c>
      <c r="F11" s="62">
        <f>SUM(F13:F17)</f>
        <v>79708</v>
      </c>
      <c r="G11" s="62">
        <f>SUM(G13:G17)</f>
        <v>2787039</v>
      </c>
      <c r="H11" s="62">
        <f>SUM(H13:H17)</f>
        <v>36703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21809</v>
      </c>
      <c r="D13" s="63"/>
      <c r="E13" s="82">
        <v>21809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136600</v>
      </c>
      <c r="D14" s="63"/>
      <c r="E14" s="82"/>
      <c r="F14" s="65"/>
      <c r="G14" s="65">
        <v>134334</v>
      </c>
      <c r="H14" s="65">
        <v>2266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31008</v>
      </c>
      <c r="D15" s="63"/>
      <c r="E15" s="82"/>
      <c r="F15" s="65"/>
      <c r="G15" s="65"/>
      <c r="H15" s="65">
        <v>31008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4245242</v>
      </c>
      <c r="D16" s="67"/>
      <c r="E16" s="81">
        <v>1509400</v>
      </c>
      <c r="F16" s="80">
        <v>79708</v>
      </c>
      <c r="G16" s="80">
        <v>2652705</v>
      </c>
      <c r="H16" s="80">
        <v>3429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4154636</v>
      </c>
      <c r="D22" s="67"/>
      <c r="E22" s="73">
        <f>E23+E60</f>
        <v>0</v>
      </c>
      <c r="F22" s="73">
        <f>F23+F60</f>
        <v>0</v>
      </c>
      <c r="G22" s="73">
        <f>G23+G60</f>
        <v>1746386</v>
      </c>
      <c r="H22" s="73">
        <f>H23+H60</f>
        <v>2408250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4138814</v>
      </c>
      <c r="D23" s="67"/>
      <c r="E23" s="66">
        <f>E24+E43+E52</f>
        <v>0</v>
      </c>
      <c r="F23" s="66">
        <f>F24+F43+F52</f>
        <v>0</v>
      </c>
      <c r="G23" s="66">
        <f>G24+G43+G52</f>
        <v>1730564</v>
      </c>
      <c r="H23" s="66">
        <f>H24+H43+H52</f>
        <v>2408250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1775204</v>
      </c>
      <c r="D24" s="67"/>
      <c r="E24" s="66"/>
      <c r="F24" s="66"/>
      <c r="G24" s="66">
        <v>1383413</v>
      </c>
      <c r="H24" s="66">
        <v>391791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798608</v>
      </c>
      <c r="D25" s="67"/>
      <c r="E25" s="66">
        <f>SUM(E26:E33)</f>
        <v>0</v>
      </c>
      <c r="F25" s="66">
        <f>SUM(F26:F33)</f>
        <v>0</v>
      </c>
      <c r="G25" s="66">
        <f>SUM(G26:G33)</f>
        <v>204872</v>
      </c>
      <c r="H25" s="66">
        <f>SUM(H26:H33)</f>
        <v>593736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27666</v>
      </c>
      <c r="D28" s="67"/>
      <c r="E28" s="66"/>
      <c r="F28" s="66"/>
      <c r="G28" s="66">
        <v>15380</v>
      </c>
      <c r="H28" s="66">
        <v>12286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104705</v>
      </c>
      <c r="D29" s="67"/>
      <c r="E29" s="66"/>
      <c r="F29" s="66"/>
      <c r="G29" s="66">
        <v>100730</v>
      </c>
      <c r="H29" s="66">
        <v>3975</v>
      </c>
      <c r="I29" s="56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6643</v>
      </c>
      <c r="D30" s="67"/>
      <c r="E30" s="66"/>
      <c r="F30" s="66"/>
      <c r="G30" s="66"/>
      <c r="H30" s="66">
        <v>6643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4960</v>
      </c>
      <c r="D31" s="67"/>
      <c r="E31" s="66"/>
      <c r="F31" s="66"/>
      <c r="G31" s="66">
        <v>3343</v>
      </c>
      <c r="H31" s="66">
        <v>1617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419213</v>
      </c>
      <c r="D32" s="67"/>
      <c r="E32" s="66"/>
      <c r="F32" s="66"/>
      <c r="G32" s="66">
        <v>38297</v>
      </c>
      <c r="H32" s="66">
        <v>380916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235421</v>
      </c>
      <c r="D33" s="67"/>
      <c r="E33" s="66"/>
      <c r="F33" s="66"/>
      <c r="G33" s="66">
        <v>47122</v>
      </c>
      <c r="H33" s="66">
        <v>188299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1490874</v>
      </c>
      <c r="D34" s="67"/>
      <c r="E34" s="66">
        <f>SUM(E35:E42)</f>
        <v>0</v>
      </c>
      <c r="F34" s="66">
        <f>SUM(F35:F42)</f>
        <v>0</v>
      </c>
      <c r="G34" s="66">
        <f>SUM(G35:G42)</f>
        <v>76241</v>
      </c>
      <c r="H34" s="66">
        <f>SUM(H35:H42)</f>
        <v>1414633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564519</v>
      </c>
      <c r="D35" s="67"/>
      <c r="E35" s="66"/>
      <c r="F35" s="66"/>
      <c r="G35" s="66"/>
      <c r="H35" s="66">
        <v>564519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250345</v>
      </c>
      <c r="D36" s="67"/>
      <c r="E36" s="66"/>
      <c r="F36" s="66"/>
      <c r="G36" s="66"/>
      <c r="H36" s="66">
        <v>250345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21342</v>
      </c>
      <c r="D37" s="67"/>
      <c r="E37" s="66"/>
      <c r="F37" s="66"/>
      <c r="G37" s="66">
        <v>300</v>
      </c>
      <c r="H37" s="66">
        <v>21042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42723</v>
      </c>
      <c r="D38" s="67"/>
      <c r="E38" s="66"/>
      <c r="F38" s="66"/>
      <c r="G38" s="66">
        <v>103</v>
      </c>
      <c r="H38" s="66">
        <v>42620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150382</v>
      </c>
      <c r="D39" s="67"/>
      <c r="E39" s="66"/>
      <c r="F39" s="66"/>
      <c r="G39" s="66"/>
      <c r="H39" s="66">
        <v>150382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44448</v>
      </c>
      <c r="D40" s="67"/>
      <c r="E40" s="66"/>
      <c r="F40" s="66"/>
      <c r="G40" s="66">
        <v>80</v>
      </c>
      <c r="H40" s="66">
        <v>44368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265909</v>
      </c>
      <c r="D41" s="67"/>
      <c r="E41" s="66"/>
      <c r="F41" s="66"/>
      <c r="G41" s="66">
        <v>62782</v>
      </c>
      <c r="H41" s="66">
        <v>203127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151206</v>
      </c>
      <c r="D42" s="67"/>
      <c r="E42" s="66"/>
      <c r="F42" s="66"/>
      <c r="G42" s="66">
        <v>12976</v>
      </c>
      <c r="H42" s="66">
        <v>138230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2289482</v>
      </c>
      <c r="D43" s="67"/>
      <c r="E43" s="66">
        <f>SUM(E44:E51)</f>
        <v>0</v>
      </c>
      <c r="F43" s="66">
        <f>SUM(F44:F51)</f>
        <v>0</v>
      </c>
      <c r="G43" s="66">
        <f>SUM(G44:G51)</f>
        <v>281113</v>
      </c>
      <c r="H43" s="66">
        <f>SUM(H44:H51)</f>
        <v>2008369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564519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564519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250345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250345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49008</v>
      </c>
      <c r="D46" s="67"/>
      <c r="E46" s="66">
        <f t="shared" si="3"/>
        <v>0</v>
      </c>
      <c r="F46" s="66">
        <f t="shared" si="3"/>
        <v>0</v>
      </c>
      <c r="G46" s="66">
        <f t="shared" si="3"/>
        <v>15680</v>
      </c>
      <c r="H46" s="66">
        <f t="shared" si="3"/>
        <v>33328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147428</v>
      </c>
      <c r="D47" s="67"/>
      <c r="E47" s="66">
        <f t="shared" si="3"/>
        <v>0</v>
      </c>
      <c r="F47" s="66">
        <f t="shared" si="3"/>
        <v>0</v>
      </c>
      <c r="G47" s="66">
        <f t="shared" si="3"/>
        <v>100833</v>
      </c>
      <c r="H47" s="66">
        <f t="shared" si="3"/>
        <v>46595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157025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157025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49408</v>
      </c>
      <c r="D49" s="67"/>
      <c r="E49" s="66">
        <f t="shared" si="3"/>
        <v>0</v>
      </c>
      <c r="F49" s="66">
        <f t="shared" si="3"/>
        <v>0</v>
      </c>
      <c r="G49" s="66">
        <f t="shared" si="3"/>
        <v>3423</v>
      </c>
      <c r="H49" s="66">
        <f t="shared" si="3"/>
        <v>45985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685122</v>
      </c>
      <c r="D50" s="67"/>
      <c r="E50" s="66">
        <f t="shared" si="3"/>
        <v>0</v>
      </c>
      <c r="F50" s="66">
        <f t="shared" si="3"/>
        <v>0</v>
      </c>
      <c r="G50" s="66">
        <f t="shared" si="3"/>
        <v>101079</v>
      </c>
      <c r="H50" s="66">
        <f t="shared" si="3"/>
        <v>584043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386627</v>
      </c>
      <c r="D51" s="67"/>
      <c r="E51" s="66">
        <f t="shared" si="3"/>
        <v>0</v>
      </c>
      <c r="F51" s="66">
        <f t="shared" si="3"/>
        <v>0</v>
      </c>
      <c r="G51" s="66">
        <f t="shared" si="3"/>
        <v>60098</v>
      </c>
      <c r="H51" s="66">
        <f t="shared" si="3"/>
        <v>326529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74128</v>
      </c>
      <c r="D52" s="67"/>
      <c r="E52" s="66">
        <f>SUM(E53:E59)</f>
        <v>0</v>
      </c>
      <c r="F52" s="66">
        <f>SUM(F53:F59)</f>
        <v>0</v>
      </c>
      <c r="G52" s="66">
        <f>SUM(G53:G59)</f>
        <v>66038</v>
      </c>
      <c r="H52" s="66">
        <f>SUM(H53:H59)</f>
        <v>8090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42905</v>
      </c>
      <c r="D53" s="67"/>
      <c r="E53" s="66"/>
      <c r="F53" s="66"/>
      <c r="G53" s="66">
        <v>42905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20649</v>
      </c>
      <c r="D54" s="67"/>
      <c r="E54" s="66"/>
      <c r="F54" s="66"/>
      <c r="G54" s="66">
        <v>20649</v>
      </c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47.2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444</v>
      </c>
      <c r="D57" s="67"/>
      <c r="E57" s="66"/>
      <c r="F57" s="66"/>
      <c r="G57" s="66">
        <v>168</v>
      </c>
      <c r="H57" s="66">
        <v>276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10130</v>
      </c>
      <c r="D59" s="67"/>
      <c r="E59" s="66"/>
      <c r="F59" s="66"/>
      <c r="G59" s="66">
        <v>2316</v>
      </c>
      <c r="H59" s="66">
        <v>7814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15822</v>
      </c>
      <c r="D60" s="67"/>
      <c r="E60" s="65">
        <f>E62+E64</f>
        <v>0</v>
      </c>
      <c r="F60" s="65">
        <f>F62+F64</f>
        <v>0</v>
      </c>
      <c r="G60" s="65">
        <f>G62+G64</f>
        <v>15822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15822</v>
      </c>
      <c r="D62" s="67"/>
      <c r="E62" s="65"/>
      <c r="F62" s="65"/>
      <c r="G62" s="65">
        <v>15822</v>
      </c>
      <c r="H62" s="65"/>
      <c r="I62" s="56"/>
      <c r="J62" s="56"/>
      <c r="K62" s="56"/>
      <c r="L62" s="56"/>
    </row>
    <row r="63" spans="1:12" s="60" customFormat="1" ht="15.7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280023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2018-07-09T09:21:07Z</dcterms:modified>
</cp:coreProperties>
</file>