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 firstSheet="6" activeTab="6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state="hidden" r:id="rId5"/>
    <sheet name="январь-июнь 2018" sheetId="13" state="hidden" r:id="rId6"/>
    <sheet name="январь-июль 2018" sheetId="14" r:id="rId7"/>
  </sheets>
  <definedNames>
    <definedName name="_xlnm.Print_Area" localSheetId="0">'январь 2018'!$A$1:$H$26</definedName>
    <definedName name="_xlnm.Print_Area" localSheetId="3">'январь-апрель 2018'!$A$1:$H$25</definedName>
    <definedName name="_xlnm.Print_Area" localSheetId="6">'январь-июль 2018'!$A$1:$H$25</definedName>
    <definedName name="_xlnm.Print_Area" localSheetId="5">'январь-июнь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1">'январь-февраль 2018'!$A$1:$H$26</definedName>
  </definedNames>
  <calcPr calcId="144525"/>
</workbook>
</file>

<file path=xl/calcChain.xml><?xml version="1.0" encoding="utf-8"?>
<calcChain xmlns="http://schemas.openxmlformats.org/spreadsheetml/2006/main">
  <c r="F11" i="14" l="1"/>
  <c r="C11" i="14"/>
  <c r="G8" i="14"/>
  <c r="F8" i="14"/>
  <c r="D8" i="14"/>
  <c r="C8" i="14"/>
  <c r="F7" i="14"/>
  <c r="C7" i="14"/>
  <c r="F11" i="13" l="1"/>
  <c r="F8" i="13"/>
  <c r="F7" i="13"/>
  <c r="C11" i="13"/>
  <c r="C8" i="13"/>
  <c r="C7" i="13"/>
  <c r="F7" i="11" l="1"/>
  <c r="F7" i="12" s="1"/>
  <c r="F8" i="12"/>
  <c r="C8" i="12"/>
  <c r="C7" i="12"/>
  <c r="F11" i="12"/>
  <c r="C11" i="12"/>
  <c r="F8" i="11" l="1"/>
  <c r="C8" i="11"/>
  <c r="C7" i="11"/>
  <c r="F11" i="11" l="1"/>
  <c r="C11" i="11"/>
  <c r="F7" i="10" l="1"/>
  <c r="C7" i="10"/>
  <c r="F8" i="10"/>
  <c r="C8" i="10"/>
  <c r="F11" i="10"/>
  <c r="C11" i="10"/>
  <c r="F7" i="9" l="1"/>
  <c r="C7" i="9"/>
  <c r="F8" i="9" l="1"/>
  <c r="C8" i="9"/>
</calcChain>
</file>

<file path=xl/sharedStrings.xml><?xml version="1.0" encoding="utf-8"?>
<sst xmlns="http://schemas.openxmlformats.org/spreadsheetml/2006/main" count="205" uniqueCount="28">
  <si>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</si>
  <si>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</si>
  <si>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</si>
  <si>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</si>
  <si>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</si>
  <si>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</si>
  <si>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</si>
  <si>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</si>
  <si>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</si>
  <si>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</si>
  <si>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</si>
  <si>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</si>
  <si>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</si>
  <si>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</si>
  <si>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</si>
  <si>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</si>
  <si>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</si>
  <si>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</si>
  <si>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</si>
  <si>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</si>
  <si>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</si>
  <si>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</si>
  <si>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</si>
  <si>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</si>
  <si>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</si>
  <si>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</si>
  <si>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январь-июнь 2018 года</t>
  </si>
  <si>
    <t>ИНФОРМАЦИЯ
о поданных заявках на технологическое присоединение ООО ЭСК "Энергия"
за январь-июль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</si>
</sst>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18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8"/>
      <c r="J23" s="8"/>
      <c r="K23" s="8"/>
    </row>
    <row r="26" spans="1:11" x14ac:dyDescent="0.25">
      <c r="A26" s="24" t="s">
        <v>21</v>
      </c>
      <c r="B26" s="24"/>
      <c r="C26" s="24"/>
      <c r="D26" s="24"/>
      <c r="E26" s="24"/>
      <c r="F26" s="24"/>
      <c r="G26" s="24"/>
      <c r="H26" s="24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24" t="s">
        <v>21</v>
      </c>
      <c r="B26" s="24"/>
      <c r="C26" s="24"/>
      <c r="D26" s="24"/>
      <c r="E26" s="24"/>
      <c r="F26" s="24"/>
      <c r="G26" s="24"/>
      <c r="H26" s="24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22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24" t="s">
        <v>21</v>
      </c>
      <c r="B25" s="24"/>
      <c r="C25" s="24"/>
      <c r="D25" s="24"/>
      <c r="E25" s="24"/>
      <c r="F25" s="24"/>
      <c r="G25" s="24"/>
      <c r="H25" s="2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23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25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25">
      <c r="A25" s="24" t="s">
        <v>21</v>
      </c>
      <c r="B25" s="24"/>
      <c r="C25" s="24"/>
      <c r="D25" s="24"/>
      <c r="E25" s="24"/>
      <c r="F25" s="24"/>
      <c r="G25" s="24"/>
      <c r="H25" s="2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25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25">
      <c r="A25" s="24" t="s">
        <v>25</v>
      </c>
      <c r="B25" s="24"/>
      <c r="C25" s="24"/>
      <c r="D25" s="24"/>
      <c r="E25" s="24"/>
      <c r="F25" s="24"/>
      <c r="G25" s="24"/>
      <c r="H25" s="2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'январь-май 2018'!C7+17</f>
        <v>127</v>
      </c>
      <c r="D7" s="5"/>
      <c r="E7" s="5"/>
      <c r="F7" s="5">
        <f>'январь-май 2018'!F7+247</f>
        <v>1528.9</v>
      </c>
      <c r="G7" s="5"/>
      <c r="H7" s="5"/>
    </row>
    <row r="8" spans="1:13" x14ac:dyDescent="0.25">
      <c r="A8" s="19">
        <v>2</v>
      </c>
      <c r="B8" t="s">
        <v>8</v>
      </c>
      <c r="C8" s="5">
        <f>'январь-май 2018'!C8+2</f>
        <v>19</v>
      </c>
      <c r="D8" s="5">
        <v>1</v>
      </c>
      <c r="E8" s="5"/>
      <c r="F8" s="5">
        <f>'январь-май 2018'!F8+47</f>
        <v>692.7</v>
      </c>
      <c r="G8" s="11">
        <v>80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t="s">
        <v>10</v>
      </c>
      <c r="C11" s="5">
        <f>'январь-май 2018'!C11+1</f>
        <v>2</v>
      </c>
      <c r="D11" s="5"/>
      <c r="E11" s="5"/>
      <c r="F11" s="11">
        <f>'январь-май 2018'!F11+320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8"/>
      <c r="B23" s="18"/>
      <c r="C23" s="18"/>
      <c r="D23" s="18"/>
      <c r="E23" s="18"/>
      <c r="F23" s="18"/>
      <c r="G23" s="18"/>
      <c r="H23" s="18"/>
      <c r="I23" s="8"/>
      <c r="J23" s="8"/>
      <c r="K23" s="8"/>
    </row>
    <row r="25" spans="1:11" x14ac:dyDescent="0.25">
      <c r="A25" s="24" t="s">
        <v>25</v>
      </c>
      <c r="B25" s="24"/>
      <c r="C25" s="24"/>
      <c r="D25" s="24"/>
      <c r="E25" s="24"/>
      <c r="F25" s="24"/>
      <c r="G25" s="24"/>
      <c r="H25" s="2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B28" sqref="B2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</row>
    <row r="2" spans="1:13" ht="64.5" customHeight="1" x14ac:dyDescent="0.25">
      <c r="A2" s="23" t="s">
        <v>27</v>
      </c>
      <c r="B2" s="23"/>
      <c r="C2" s="23"/>
      <c r="D2" s="23"/>
      <c r="E2" s="23"/>
      <c r="F2" s="23"/>
      <c r="G2" s="23"/>
      <c r="H2" s="23"/>
    </row>
    <row r="3" spans="1:13" ht="30" customHeight="1" x14ac:dyDescent="0.25">
      <c r="A3" s="26" t="s">
        <v>2</v>
      </c>
      <c r="B3" s="26"/>
      <c r="C3" s="26" t="s">
        <v>16</v>
      </c>
      <c r="D3" s="26"/>
      <c r="E3" s="26"/>
      <c r="F3" s="26" t="s">
        <v>3</v>
      </c>
      <c r="G3" s="26"/>
      <c r="H3" s="26"/>
    </row>
    <row r="4" spans="1:13" ht="30" x14ac:dyDescent="0.25">
      <c r="A4" s="26"/>
      <c r="B4" s="26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'январь-июнь 2018'!C7+12</f>
        <v>139</v>
      </c>
      <c r="D7" s="5"/>
      <c r="E7" s="5"/>
      <c r="F7" s="5">
        <f>'январь-июнь 2018'!F7+157</f>
        <v>1685.9</v>
      </c>
      <c r="G7" s="5"/>
      <c r="H7" s="5"/>
    </row>
    <row r="8" spans="1:13" x14ac:dyDescent="0.25">
      <c r="A8" s="21">
        <v>2</v>
      </c>
      <c r="B8" t="s">
        <v>8</v>
      </c>
      <c r="C8" s="5">
        <f>'январь-июнь 2018'!C8</f>
        <v>19</v>
      </c>
      <c r="D8" s="5">
        <f>'январь-июнь 2018'!D8+1</f>
        <v>2</v>
      </c>
      <c r="E8" s="5"/>
      <c r="F8" s="5">
        <f>'январь-июнь 2018'!F8</f>
        <v>692.7</v>
      </c>
      <c r="G8" s="11">
        <f>'январь-июнь 2018'!G8+150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t="s">
        <v>10</v>
      </c>
      <c r="C11" s="5">
        <f>'январь-июнь 2018'!C11</f>
        <v>2</v>
      </c>
      <c r="D11" s="5"/>
      <c r="E11" s="5"/>
      <c r="F11" s="11">
        <f>'январь-июнь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0"/>
      <c r="B23" s="20"/>
      <c r="C23" s="20"/>
      <c r="D23" s="20"/>
      <c r="E23" s="20"/>
      <c r="F23" s="20"/>
      <c r="G23" s="20"/>
      <c r="H23" s="20"/>
      <c r="I23" s="8"/>
      <c r="J23" s="8"/>
      <c r="K23" s="8"/>
    </row>
    <row r="25" spans="1:11" x14ac:dyDescent="0.25">
      <c r="A25" s="24" t="s">
        <v>25</v>
      </c>
      <c r="B25" s="24"/>
      <c r="C25" s="24"/>
      <c r="D25" s="24"/>
      <c r="E25" s="24"/>
      <c r="F25" s="24"/>
      <c r="G25" s="24"/>
      <c r="H25" s="24"/>
    </row>
  </sheetData>
  <mergeCells count="6">
    <mergeCell ref="A1:H1"/>
    <mergeCell ref="A2:H2"/>
    <mergeCell ref="A3:B4"/>
    <mergeCell ref="C3:E3"/>
    <mergeCell ref="F3:H3"/>
    <mergeCell ref="A25:H25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'январь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2018-08-14T05:20:51Z</dcterms:modified>
</cp:coreProperties>
</file>