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присоед-я'!$B$1:$H$16</definedName>
    <definedName name="_xlnm.Print_Area" localSheetId="2">договора!$B$1:$I$15</definedName>
    <definedName name="_xlnm.Print_Area" localSheetId="3">'договора растор'!$B$1:$H$11</definedName>
    <definedName name="_xlnm.Print_Area" localSheetId="0">заявки!$B$1:$G$24</definedName>
    <definedName name="_xlnm.Print_Area" localSheetId="1">'заявки аннулир'!$B$1:$G$9</definedName>
  </definedNames>
  <calcPr calcId="144525"/>
</workbook>
</file>

<file path=xl/calcChain.xml><?xml version="1.0" encoding="utf-8"?>
<calcChain xmlns="http://schemas.openxmlformats.org/spreadsheetml/2006/main">
  <c r="I8" i="4" l="1"/>
  <c r="H11" i="6" l="1"/>
  <c r="G11" i="6"/>
  <c r="H4" i="7"/>
  <c r="G17" i="1"/>
  <c r="G4" i="5" l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мес</t>
        </r>
      </text>
    </comment>
  </commentList>
</comments>
</file>

<file path=xl/sharedStrings.xml><?xml version="1.0" encoding="utf-8"?>
<sst xmlns="http://schemas.openxmlformats.org/spreadsheetml/2006/main" count="141" uniqueCount="90">
  <si>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</si>
  <si>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</si>
  <si>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</si>
  <si>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</si>
  <si>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</si>
  <si>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</si>
  <si>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</si>
  <si>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</si>
  <si>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</si>
  <si>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</si>
  <si>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</si>
  <si>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Номер акта</t>
  </si>
  <si>
    <t>Дата присоединения</t>
  </si>
  <si>
    <t>Присоединенная мощность, кВт</t>
  </si>
  <si>
    <t>-</t>
  </si>
  <si>
    <t>Садовникова Светлана Валерьевна</t>
  </si>
  <si>
    <t>п.Тинской, ул.Ключевая, д.28</t>
  </si>
  <si>
    <t>Рыбакова Людмила Владимировна</t>
  </si>
  <si>
    <t>п.Кедровый, мкр.Юго-восточный, уч.12</t>
  </si>
  <si>
    <t>РЕЕСТР
заявок на технологическое присоединение
к электрическим сетям по ООО ЭСК "Энергия"
за май 2018 года</t>
  </si>
  <si>
    <t>Анисимова Татьяна Ивановна</t>
  </si>
  <si>
    <t>З-118</t>
  </si>
  <si>
    <t>п.Кедровый, ул.Кедровая, д.3а</t>
  </si>
  <si>
    <t>Осипкина Ирина Михайловна</t>
  </si>
  <si>
    <t>З-119</t>
  </si>
  <si>
    <t>с/с Шуваевский, ТСН ФК "Шарье", ул.А.Тимошиной, д.15</t>
  </si>
  <si>
    <t>З-120</t>
  </si>
  <si>
    <t>с/с Шуваевский, ТСН ФК "Шарье", проезд Лесной, д.2</t>
  </si>
  <si>
    <t>Кулькова Ксения Анатольевна</t>
  </si>
  <si>
    <t>З-121</t>
  </si>
  <si>
    <t>п.Козулька, ул.Конечная, д.8, кв.1</t>
  </si>
  <si>
    <t>Труханенко Лариса Васильевна</t>
  </si>
  <si>
    <t>З-122</t>
  </si>
  <si>
    <t>с.Дзержинское, пер.Садовый, д.3</t>
  </si>
  <si>
    <t>АО "Губернские аптеки"</t>
  </si>
  <si>
    <t>З-123</t>
  </si>
  <si>
    <t>с.Дзержинское, ул.Ленина, д.3</t>
  </si>
  <si>
    <t>Макушев Алексей Геннадьевич</t>
  </si>
  <si>
    <t>З-124</t>
  </si>
  <si>
    <t>г.Назарово, ул.Гуськова, д.9, кв.2</t>
  </si>
  <si>
    <t>Кашлев Юрий Владимирович</t>
  </si>
  <si>
    <t>З-125</t>
  </si>
  <si>
    <t>п.Кедровый, ул.Гвардейская, д.2/3</t>
  </si>
  <si>
    <t>Викторова Анна Александровна</t>
  </si>
  <si>
    <t>З-126</t>
  </si>
  <si>
    <t>г.Красноярск, ул.Ярыгинская набережная, д.35, пом.94</t>
  </si>
  <si>
    <t>ИП Сулейманов Ренад Намазович</t>
  </si>
  <si>
    <t>З-127</t>
  </si>
  <si>
    <t>с/с Шуваевский,  к.н. 24:11:0330106:1787</t>
  </si>
  <si>
    <t>ООО "Новалэнд"</t>
  </si>
  <si>
    <t>З-128</t>
  </si>
  <si>
    <t>п.Солонцы, жилмассив "Новалэнд", квартал №22, к.н. 24:11:0290401:1484</t>
  </si>
  <si>
    <t>Савостина Ольга Владимировна</t>
  </si>
  <si>
    <t>З-129</t>
  </si>
  <si>
    <t>с.Дзержинское, пер.Садовый, д.27</t>
  </si>
  <si>
    <t>Бочаров Александр Михайлович</t>
  </si>
  <si>
    <t>З-130</t>
  </si>
  <si>
    <t>г.Назарово, ул.Фабричная, д.2, кв.2</t>
  </si>
  <si>
    <t>Юрьева Татьяна Петровна</t>
  </si>
  <si>
    <t>З-131</t>
  </si>
  <si>
    <t>п.Кедровый, ул.Дзержинского, д.5, кв.6</t>
  </si>
  <si>
    <t>Директор ООО ЭСК "Энергия"                                                                                                              А.В. Портнягин</t>
  </si>
  <si>
    <t>РЕЕСТР
аннулированных заявок на технологическое присоединение
к электрическим сетям по ООО ЭСК "Энергия"
за май 2018 года</t>
  </si>
  <si>
    <t>Директор ООО ЭСК "Энергия"                                                                                                                                А.В. Портнягин</t>
  </si>
  <si>
    <t>РЕЕСТР
договоров на технологическое присоединение
к электрическим сетям по ООО ЭСК "Энергия"
за май 2018 года</t>
  </si>
  <si>
    <t>Директор ООО ЭСК "Энергия"                                                                                                                               А.В. Портнягин</t>
  </si>
  <si>
    <t>10-К/2018</t>
  </si>
  <si>
    <t>57-Кз/2018</t>
  </si>
  <si>
    <t>12-Дз/2018</t>
  </si>
  <si>
    <t>12-Н/2018</t>
  </si>
  <si>
    <t>3-Т/2018</t>
  </si>
  <si>
    <t>РЕЕСТР
расторгнутых договоров на технологическое присоединение
к электрическим сетям по ООО ЭСК "Энергия"
за май 2018 года</t>
  </si>
  <si>
    <t>Глагольев Юрий Александрович</t>
  </si>
  <si>
    <t>1-К/2018</t>
  </si>
  <si>
    <t>п.Кедровый, ул.Кедровая, д.1, стр.32</t>
  </si>
  <si>
    <t>Куртыш Владимир Демьянович</t>
  </si>
  <si>
    <t>2-К/2018</t>
  </si>
  <si>
    <t>п.Кедровый, ул.Кедровая, д.1, стр.29</t>
  </si>
  <si>
    <t>Поспелов Роман Петрович</t>
  </si>
  <si>
    <t>34-Н/2017</t>
  </si>
  <si>
    <t>г.Назарово, ул.Проезд 2, д.28</t>
  </si>
  <si>
    <t>Алексеева Татьяна Борисовна</t>
  </si>
  <si>
    <t>48-Кр/2017</t>
  </si>
  <si>
    <t>г.Красноярск, ул.Карамзина, 26</t>
  </si>
  <si>
    <t>8-К/2018</t>
  </si>
  <si>
    <t>Новиченок Иван Сергеевич</t>
  </si>
  <si>
    <t>41-ДЗ/2017</t>
  </si>
  <si>
    <t>с.Дзержинское, ул.Роджественская, д.50 кв.2</t>
  </si>
  <si>
    <t>РЕЕСТР
выполненных присоединений
к электрическим сетям ООО ЭСК "Энергия"
за май 2018 года</t>
  </si>
  <si>
    <t>Директор ООО ЭСК "Энергия"       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</si>
</sst>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2" borderId="6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vertical="center"/>
    </xf>
    <xf numFmtId="164" fontId="8" fillId="2" borderId="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4"/>
  <sheetViews>
    <sheetView view="pageBreakPreview" zoomScale="96" zoomScaleNormal="100" zoomScaleSheetLayoutView="96" workbookViewId="0">
      <selection activeCell="B24" sqref="B24:G24"/>
    </sheetView>
  </sheetViews>
  <sheetFormatPr defaultRowHeight="15" x14ac:dyDescent="0.25"/>
  <cols>
    <col min="2" max="2" width="6" customWidth="1"/>
    <col min="3" max="3" width="35.42578125" customWidth="1"/>
    <col min="4" max="4" width="9.28515625" customWidth="1"/>
    <col min="5" max="5" width="23.140625" customWidth="1"/>
    <col min="6" max="6" width="16.85546875" customWidth="1"/>
    <col min="7" max="7" width="16.140625" customWidth="1"/>
  </cols>
  <sheetData>
    <row r="1" spans="2:7" ht="82.5" customHeight="1" x14ac:dyDescent="0.25">
      <c r="B1" s="82" t="s">
        <v>19</v>
      </c>
      <c r="C1" s="82"/>
      <c r="D1" s="82"/>
      <c r="E1" s="82"/>
      <c r="F1" s="82"/>
      <c r="G1" s="82"/>
    </row>
    <row r="2" spans="2:7" ht="47.25" x14ac:dyDescent="0.25">
      <c r="B2" s="47" t="s">
        <v>0</v>
      </c>
      <c r="C2" s="47" t="s">
        <v>1</v>
      </c>
      <c r="D2" s="47" t="s">
        <v>10</v>
      </c>
      <c r="E2" s="47" t="s">
        <v>2</v>
      </c>
      <c r="F2" s="47" t="s">
        <v>3</v>
      </c>
      <c r="G2" s="48" t="s">
        <v>4</v>
      </c>
    </row>
    <row r="3" spans="2:7" x14ac:dyDescent="0.25">
      <c r="B3" s="4">
        <v>1</v>
      </c>
      <c r="C3" s="26" t="s">
        <v>20</v>
      </c>
      <c r="D3" s="32" t="s">
        <v>21</v>
      </c>
      <c r="E3" s="27" t="s">
        <v>22</v>
      </c>
      <c r="F3" s="4">
        <v>0.4</v>
      </c>
      <c r="G3" s="49">
        <v>15</v>
      </c>
    </row>
    <row r="4" spans="2:7" ht="22.5" x14ac:dyDescent="0.25">
      <c r="B4" s="4">
        <v>2</v>
      </c>
      <c r="C4" s="26" t="s">
        <v>23</v>
      </c>
      <c r="D4" s="32" t="s">
        <v>24</v>
      </c>
      <c r="E4" s="5" t="s">
        <v>25</v>
      </c>
      <c r="F4" s="4">
        <v>0.4</v>
      </c>
      <c r="G4" s="49">
        <v>15</v>
      </c>
    </row>
    <row r="5" spans="2:7" ht="22.5" x14ac:dyDescent="0.25">
      <c r="B5" s="4">
        <v>3</v>
      </c>
      <c r="C5" s="4" t="s">
        <v>23</v>
      </c>
      <c r="D5" s="32" t="s">
        <v>26</v>
      </c>
      <c r="E5" s="5" t="s">
        <v>27</v>
      </c>
      <c r="F5" s="4">
        <v>0.4</v>
      </c>
      <c r="G5" s="49">
        <v>15</v>
      </c>
    </row>
    <row r="6" spans="2:7" ht="22.5" x14ac:dyDescent="0.25">
      <c r="B6" s="4">
        <v>4</v>
      </c>
      <c r="C6" s="26" t="s">
        <v>28</v>
      </c>
      <c r="D6" s="32" t="s">
        <v>29</v>
      </c>
      <c r="E6" s="5" t="s">
        <v>30</v>
      </c>
      <c r="F6" s="13">
        <v>0.4</v>
      </c>
      <c r="G6" s="49">
        <v>15</v>
      </c>
    </row>
    <row r="7" spans="2:7" ht="22.5" x14ac:dyDescent="0.25">
      <c r="B7" s="4">
        <v>5</v>
      </c>
      <c r="C7" s="50" t="s">
        <v>31</v>
      </c>
      <c r="D7" s="32" t="s">
        <v>32</v>
      </c>
      <c r="E7" s="5" t="s">
        <v>33</v>
      </c>
      <c r="F7" s="28">
        <v>0.4</v>
      </c>
      <c r="G7" s="51">
        <v>15</v>
      </c>
    </row>
    <row r="8" spans="2:7" x14ac:dyDescent="0.25">
      <c r="B8" s="4">
        <v>6</v>
      </c>
      <c r="C8" s="52" t="s">
        <v>34</v>
      </c>
      <c r="D8" s="32" t="s">
        <v>35</v>
      </c>
      <c r="E8" s="5" t="s">
        <v>36</v>
      </c>
      <c r="F8" s="53">
        <v>0.4</v>
      </c>
      <c r="G8" s="54">
        <v>40</v>
      </c>
    </row>
    <row r="9" spans="2:7" ht="22.5" x14ac:dyDescent="0.25">
      <c r="B9" s="4">
        <v>7</v>
      </c>
      <c r="C9" s="52" t="s">
        <v>37</v>
      </c>
      <c r="D9" s="32" t="s">
        <v>38</v>
      </c>
      <c r="E9" s="5" t="s">
        <v>39</v>
      </c>
      <c r="F9" s="53">
        <v>0.4</v>
      </c>
      <c r="G9" s="54">
        <v>15</v>
      </c>
    </row>
    <row r="10" spans="2:7" ht="22.5" x14ac:dyDescent="0.25">
      <c r="B10" s="4">
        <v>8</v>
      </c>
      <c r="C10" s="52" t="s">
        <v>40</v>
      </c>
      <c r="D10" s="32" t="s">
        <v>41</v>
      </c>
      <c r="E10" s="5" t="s">
        <v>42</v>
      </c>
      <c r="F10" s="53">
        <v>0.4</v>
      </c>
      <c r="G10" s="54">
        <v>30</v>
      </c>
    </row>
    <row r="11" spans="2:7" ht="22.5" x14ac:dyDescent="0.25">
      <c r="B11" s="4">
        <v>9</v>
      </c>
      <c r="C11" s="52" t="s">
        <v>43</v>
      </c>
      <c r="D11" s="32" t="s">
        <v>44</v>
      </c>
      <c r="E11" s="5" t="s">
        <v>45</v>
      </c>
      <c r="F11" s="53">
        <v>0.4</v>
      </c>
      <c r="G11" s="54">
        <v>12</v>
      </c>
    </row>
    <row r="12" spans="2:7" ht="22.5" x14ac:dyDescent="0.25">
      <c r="B12" s="4">
        <v>10</v>
      </c>
      <c r="C12" s="52" t="s">
        <v>46</v>
      </c>
      <c r="D12" s="32" t="s">
        <v>47</v>
      </c>
      <c r="E12" s="5" t="s">
        <v>48</v>
      </c>
      <c r="F12" s="53">
        <v>0.4</v>
      </c>
      <c r="G12" s="54">
        <v>80</v>
      </c>
    </row>
    <row r="13" spans="2:7" ht="33.75" x14ac:dyDescent="0.25">
      <c r="B13" s="4">
        <v>11</v>
      </c>
      <c r="C13" s="52" t="s">
        <v>49</v>
      </c>
      <c r="D13" s="32" t="s">
        <v>50</v>
      </c>
      <c r="E13" s="5" t="s">
        <v>51</v>
      </c>
      <c r="F13" s="53">
        <v>0.4</v>
      </c>
      <c r="G13" s="54">
        <v>78.8</v>
      </c>
    </row>
    <row r="14" spans="2:7" ht="22.5" x14ac:dyDescent="0.25">
      <c r="B14" s="4">
        <v>12</v>
      </c>
      <c r="C14" s="4" t="s">
        <v>52</v>
      </c>
      <c r="D14" s="32" t="s">
        <v>53</v>
      </c>
      <c r="E14" s="5" t="s">
        <v>54</v>
      </c>
      <c r="F14" s="13">
        <v>0.4</v>
      </c>
      <c r="G14" s="49">
        <v>15</v>
      </c>
    </row>
    <row r="15" spans="2:7" ht="22.5" x14ac:dyDescent="0.25">
      <c r="B15" s="4">
        <v>13</v>
      </c>
      <c r="C15" s="50" t="s">
        <v>55</v>
      </c>
      <c r="D15" s="32" t="s">
        <v>56</v>
      </c>
      <c r="E15" s="55" t="s">
        <v>57</v>
      </c>
      <c r="F15" s="28">
        <v>0.4</v>
      </c>
      <c r="G15" s="51">
        <v>15</v>
      </c>
    </row>
    <row r="16" spans="2:7" ht="22.5" x14ac:dyDescent="0.25">
      <c r="B16" s="4">
        <v>14</v>
      </c>
      <c r="C16" s="52" t="s">
        <v>58</v>
      </c>
      <c r="D16" s="32" t="s">
        <v>59</v>
      </c>
      <c r="E16" s="55" t="s">
        <v>60</v>
      </c>
      <c r="F16" s="53">
        <v>0.22</v>
      </c>
      <c r="G16" s="54">
        <v>10</v>
      </c>
    </row>
    <row r="17" spans="2:7" ht="15.75" x14ac:dyDescent="0.25">
      <c r="B17" s="11"/>
      <c r="C17" s="56" t="s">
        <v>7</v>
      </c>
      <c r="D17" s="57"/>
      <c r="E17" s="11"/>
      <c r="F17" s="11"/>
      <c r="G17" s="86">
        <f>SUM(G3:G16)</f>
        <v>370.8</v>
      </c>
    </row>
    <row r="18" spans="2:7" x14ac:dyDescent="0.25">
      <c r="B18" s="7"/>
      <c r="C18" s="7"/>
      <c r="D18" s="44"/>
      <c r="E18" s="7"/>
      <c r="F18" s="7"/>
      <c r="G18" s="16"/>
    </row>
    <row r="19" spans="2:7" x14ac:dyDescent="0.25">
      <c r="B19" s="7"/>
      <c r="C19" s="12"/>
      <c r="D19" s="58"/>
      <c r="E19" s="15"/>
      <c r="F19" s="7"/>
      <c r="G19" s="7"/>
    </row>
    <row r="20" spans="2:7" x14ac:dyDescent="0.25">
      <c r="B20" s="7"/>
      <c r="C20" s="15" t="s">
        <v>8</v>
      </c>
      <c r="D20" s="59"/>
      <c r="E20" s="15">
        <v>128</v>
      </c>
      <c r="F20" s="7"/>
      <c r="G20" s="7"/>
    </row>
    <row r="21" spans="2:7" x14ac:dyDescent="0.25">
      <c r="B21" s="7"/>
      <c r="C21" s="12"/>
      <c r="D21" s="58"/>
      <c r="E21" s="15"/>
      <c r="F21" s="7"/>
      <c r="G21" s="7"/>
    </row>
    <row r="22" spans="2:7" x14ac:dyDescent="0.25">
      <c r="B22" s="7"/>
      <c r="C22" s="12"/>
      <c r="D22" s="58"/>
      <c r="E22" s="15"/>
      <c r="F22" s="7"/>
      <c r="G22" s="7"/>
    </row>
    <row r="23" spans="2:7" x14ac:dyDescent="0.25">
      <c r="B23" s="7"/>
      <c r="C23" s="7"/>
      <c r="D23" s="44"/>
      <c r="E23" s="7"/>
      <c r="F23" s="7"/>
      <c r="G23" s="7"/>
    </row>
    <row r="24" spans="2:7" x14ac:dyDescent="0.25">
      <c r="B24" s="83" t="s">
        <v>61</v>
      </c>
      <c r="C24" s="83"/>
      <c r="D24" s="83"/>
      <c r="E24" s="83"/>
      <c r="F24" s="83"/>
      <c r="G24" s="83"/>
    </row>
  </sheetData>
  <mergeCells count="2">
    <mergeCell ref="B1:G1"/>
    <mergeCell ref="B24:G2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view="pageBreakPreview" zoomScale="96" zoomScaleNormal="100" zoomScaleSheetLayoutView="96" workbookViewId="0">
      <selection activeCell="C10" sqref="C10"/>
    </sheetView>
  </sheetViews>
  <sheetFormatPr defaultRowHeight="15" x14ac:dyDescent="0.25"/>
  <cols>
    <col min="2" max="2" width="6" customWidth="1"/>
    <col min="3" max="3" width="35.42578125" customWidth="1"/>
    <col min="4" max="4" width="9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thickBot="1" x14ac:dyDescent="0.3">
      <c r="B1" s="82" t="s">
        <v>62</v>
      </c>
      <c r="C1" s="82"/>
      <c r="D1" s="82"/>
      <c r="E1" s="82"/>
      <c r="F1" s="82"/>
      <c r="G1" s="82"/>
    </row>
    <row r="2" spans="2:7" ht="81.75" customHeight="1" x14ac:dyDescent="0.25">
      <c r="B2" s="1" t="s">
        <v>0</v>
      </c>
      <c r="C2" s="2" t="s">
        <v>1</v>
      </c>
      <c r="D2" s="2" t="s">
        <v>10</v>
      </c>
      <c r="E2" s="2" t="s">
        <v>2</v>
      </c>
      <c r="F2" s="2" t="s">
        <v>3</v>
      </c>
      <c r="G2" s="3" t="s">
        <v>4</v>
      </c>
    </row>
    <row r="3" spans="2:7" ht="15.75" thickBot="1" x14ac:dyDescent="0.3">
      <c r="B3" s="40" t="s">
        <v>14</v>
      </c>
      <c r="C3" s="41" t="s">
        <v>14</v>
      </c>
      <c r="D3" s="39" t="s">
        <v>14</v>
      </c>
      <c r="E3" s="42" t="s">
        <v>14</v>
      </c>
      <c r="F3" s="39" t="s">
        <v>14</v>
      </c>
      <c r="G3" s="43" t="s">
        <v>14</v>
      </c>
    </row>
    <row r="4" spans="2:7" ht="16.5" thickBot="1" x14ac:dyDescent="0.3">
      <c r="B4" s="35"/>
      <c r="C4" s="36" t="s">
        <v>7</v>
      </c>
      <c r="D4" s="36"/>
      <c r="E4" s="37"/>
      <c r="F4" s="37"/>
      <c r="G4" s="38">
        <f>SUM(G3:G3)</f>
        <v>0</v>
      </c>
    </row>
    <row r="7" spans="2:7" x14ac:dyDescent="0.25">
      <c r="B7" s="84" t="s">
        <v>8</v>
      </c>
      <c r="C7" s="84"/>
      <c r="D7" s="14">
        <v>0</v>
      </c>
    </row>
    <row r="8" spans="2:7" x14ac:dyDescent="0.25">
      <c r="C8" s="12"/>
      <c r="D8" s="12"/>
      <c r="E8" s="14"/>
    </row>
    <row r="9" spans="2:7" s="7" customFormat="1" x14ac:dyDescent="0.25">
      <c r="B9" s="17"/>
      <c r="C9" s="7" t="s">
        <v>63</v>
      </c>
    </row>
  </sheetData>
  <mergeCells count="2">
    <mergeCell ref="B1:G1"/>
    <mergeCell ref="B7:C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B1:J15"/>
  <sheetViews>
    <sheetView view="pageBreakPreview" zoomScale="91" zoomScaleNormal="100" zoomScaleSheetLayoutView="91" workbookViewId="0">
      <selection activeCell="E12" sqref="E12"/>
    </sheetView>
  </sheetViews>
  <sheetFormatPr defaultRowHeight="15" x14ac:dyDescent="0.25"/>
  <cols>
    <col min="1" max="1" width="9.140625" style="7"/>
    <col min="2" max="2" width="5.140625" style="17" customWidth="1"/>
    <col min="3" max="3" width="35.28515625" style="7" customWidth="1"/>
    <col min="4" max="4" width="11.140625" style="7" customWidth="1"/>
    <col min="5" max="5" width="22.28515625" style="7" customWidth="1"/>
    <col min="6" max="6" width="14.140625" style="7" customWidth="1"/>
    <col min="7" max="7" width="14.85546875" style="7" customWidth="1"/>
    <col min="8" max="8" width="14.28515625" style="7" customWidth="1"/>
    <col min="9" max="9" width="9.42578125" style="7" customWidth="1"/>
    <col min="10" max="10" width="22.28515625" style="7" customWidth="1"/>
    <col min="11" max="16384" width="9.140625" style="7"/>
  </cols>
  <sheetData>
    <row r="1" spans="2:10" ht="81.75" customHeight="1" thickBot="1" x14ac:dyDescent="0.3">
      <c r="B1" s="82" t="s">
        <v>64</v>
      </c>
      <c r="C1" s="82"/>
      <c r="D1" s="82"/>
      <c r="E1" s="82"/>
      <c r="F1" s="82"/>
      <c r="G1" s="82"/>
      <c r="H1" s="82"/>
      <c r="I1" s="82"/>
    </row>
    <row r="2" spans="2:10" ht="48" x14ac:dyDescent="0.25">
      <c r="B2" s="1" t="s">
        <v>0</v>
      </c>
      <c r="C2" s="2" t="s">
        <v>1</v>
      </c>
      <c r="D2" s="2" t="s">
        <v>5</v>
      </c>
      <c r="E2" s="2" t="s">
        <v>2</v>
      </c>
      <c r="F2" s="18" t="s">
        <v>3</v>
      </c>
      <c r="G2" s="18" t="s">
        <v>4</v>
      </c>
      <c r="H2" s="19" t="s">
        <v>6</v>
      </c>
      <c r="I2" s="3" t="s">
        <v>9</v>
      </c>
    </row>
    <row r="3" spans="2:10" ht="22.5" x14ac:dyDescent="0.25">
      <c r="B3" s="60">
        <v>1</v>
      </c>
      <c r="C3" s="20" t="s">
        <v>20</v>
      </c>
      <c r="D3" s="30" t="s">
        <v>66</v>
      </c>
      <c r="E3" s="61" t="s">
        <v>22</v>
      </c>
      <c r="F3" s="22">
        <v>0.4</v>
      </c>
      <c r="G3" s="22">
        <v>15</v>
      </c>
      <c r="H3" s="9">
        <v>4</v>
      </c>
      <c r="I3" s="87">
        <v>550</v>
      </c>
    </row>
    <row r="4" spans="2:10" ht="22.5" x14ac:dyDescent="0.25">
      <c r="B4" s="60">
        <v>2</v>
      </c>
      <c r="C4" s="23" t="s">
        <v>28</v>
      </c>
      <c r="D4" s="24" t="s">
        <v>67</v>
      </c>
      <c r="E4" s="5" t="s">
        <v>30</v>
      </c>
      <c r="F4" s="25">
        <v>0.4</v>
      </c>
      <c r="G4" s="53">
        <v>15</v>
      </c>
      <c r="H4" s="10">
        <v>4</v>
      </c>
      <c r="I4" s="8">
        <v>550</v>
      </c>
      <c r="J4" s="16"/>
    </row>
    <row r="5" spans="2:10" ht="22.5" x14ac:dyDescent="0.25">
      <c r="B5" s="60">
        <v>3</v>
      </c>
      <c r="C5" s="62" t="s">
        <v>31</v>
      </c>
      <c r="D5" s="31" t="s">
        <v>68</v>
      </c>
      <c r="E5" s="27" t="s">
        <v>33</v>
      </c>
      <c r="F5" s="11">
        <v>0.22</v>
      </c>
      <c r="G5" s="11">
        <v>15</v>
      </c>
      <c r="H5" s="9">
        <v>4</v>
      </c>
      <c r="I5" s="8">
        <v>550</v>
      </c>
    </row>
    <row r="6" spans="2:10" ht="22.5" x14ac:dyDescent="0.25">
      <c r="B6" s="60">
        <v>4</v>
      </c>
      <c r="C6" s="4" t="s">
        <v>37</v>
      </c>
      <c r="D6" s="63" t="s">
        <v>69</v>
      </c>
      <c r="E6" s="55" t="s">
        <v>39</v>
      </c>
      <c r="F6" s="28">
        <v>0.4</v>
      </c>
      <c r="G6" s="28">
        <v>15</v>
      </c>
      <c r="H6" s="10">
        <v>4</v>
      </c>
      <c r="I6" s="8">
        <v>550</v>
      </c>
    </row>
    <row r="7" spans="2:10" x14ac:dyDescent="0.25">
      <c r="B7" s="60">
        <v>5</v>
      </c>
      <c r="C7" s="52" t="s">
        <v>15</v>
      </c>
      <c r="D7" s="63" t="s">
        <v>70</v>
      </c>
      <c r="E7" s="55" t="s">
        <v>16</v>
      </c>
      <c r="F7" s="53">
        <v>0.4</v>
      </c>
      <c r="G7" s="53">
        <v>15</v>
      </c>
      <c r="H7" s="10">
        <v>4</v>
      </c>
      <c r="I7" s="8">
        <v>550</v>
      </c>
    </row>
    <row r="8" spans="2:10" ht="16.5" thickBot="1" x14ac:dyDescent="0.3">
      <c r="B8" s="64"/>
      <c r="C8" s="65" t="s">
        <v>7</v>
      </c>
      <c r="D8" s="66"/>
      <c r="E8" s="67"/>
      <c r="F8" s="67"/>
      <c r="G8" s="67"/>
      <c r="H8" s="68"/>
      <c r="I8" s="69">
        <f>SUM(I3:I7)</f>
        <v>2750</v>
      </c>
    </row>
    <row r="9" spans="2:10" ht="15.75" x14ac:dyDescent="0.25">
      <c r="B9" s="59"/>
      <c r="C9" s="70"/>
      <c r="D9" s="71"/>
      <c r="E9" s="15"/>
      <c r="F9" s="15"/>
      <c r="G9" s="15"/>
      <c r="H9" s="15"/>
      <c r="I9" s="72"/>
    </row>
    <row r="10" spans="2:10" ht="15.75" x14ac:dyDescent="0.25">
      <c r="B10" s="59"/>
      <c r="C10" s="70"/>
      <c r="D10" s="71"/>
      <c r="E10" s="15"/>
      <c r="F10" s="15"/>
      <c r="G10" s="15"/>
      <c r="H10" s="15"/>
      <c r="I10" s="72"/>
    </row>
    <row r="11" spans="2:10" x14ac:dyDescent="0.25">
      <c r="B11" s="73"/>
      <c r="C11" s="15" t="s">
        <v>8</v>
      </c>
      <c r="D11" s="15"/>
      <c r="E11" s="14">
        <v>108</v>
      </c>
      <c r="F11"/>
      <c r="G11"/>
      <c r="H11"/>
      <c r="I11"/>
    </row>
    <row r="12" spans="2:10" x14ac:dyDescent="0.25">
      <c r="B12" s="73"/>
      <c r="C12" s="15"/>
      <c r="D12" s="15"/>
      <c r="E12" s="14"/>
      <c r="F12"/>
      <c r="G12"/>
      <c r="H12"/>
      <c r="I12"/>
    </row>
    <row r="13" spans="2:10" x14ac:dyDescent="0.25">
      <c r="B13" s="73"/>
      <c r="C13" s="15"/>
      <c r="D13" s="15"/>
      <c r="E13" s="14"/>
      <c r="F13"/>
      <c r="G13"/>
      <c r="H13"/>
      <c r="I13"/>
    </row>
    <row r="14" spans="2:10" x14ac:dyDescent="0.25">
      <c r="B14" s="44"/>
    </row>
    <row r="15" spans="2:10" x14ac:dyDescent="0.25">
      <c r="B15" s="44"/>
      <c r="C15" s="83" t="s">
        <v>65</v>
      </c>
      <c r="D15" s="83"/>
      <c r="E15" s="83"/>
      <c r="F15" s="83"/>
      <c r="G15" s="83"/>
      <c r="H15" s="83"/>
      <c r="I15" s="83"/>
    </row>
  </sheetData>
  <mergeCells count="2">
    <mergeCell ref="B1:I1"/>
    <mergeCell ref="C15:I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E8" sqref="E8"/>
    </sheetView>
  </sheetViews>
  <sheetFormatPr defaultRowHeight="15" x14ac:dyDescent="0.25"/>
  <cols>
    <col min="1" max="1" width="9.140625" style="7"/>
    <col min="2" max="2" width="5.140625" style="44" customWidth="1"/>
    <col min="3" max="3" width="35.28515625" style="7" customWidth="1"/>
    <col min="4" max="4" width="11.140625" style="7" customWidth="1"/>
    <col min="5" max="5" width="22.28515625" style="7" customWidth="1"/>
    <col min="6" max="6" width="14.140625" style="7" customWidth="1"/>
    <col min="7" max="7" width="14.85546875" style="7" customWidth="1"/>
    <col min="8" max="8" width="9.42578125" style="7" customWidth="1"/>
    <col min="9" max="9" width="22.28515625" style="7" customWidth="1"/>
    <col min="10" max="16384" width="9.140625" style="7"/>
  </cols>
  <sheetData>
    <row r="1" spans="2:9" ht="81.75" customHeight="1" thickBot="1" x14ac:dyDescent="0.3">
      <c r="B1" s="82" t="s">
        <v>71</v>
      </c>
      <c r="C1" s="82"/>
      <c r="D1" s="82"/>
      <c r="E1" s="82"/>
      <c r="F1" s="82"/>
      <c r="G1" s="82"/>
      <c r="H1" s="82"/>
    </row>
    <row r="2" spans="2:9" ht="45" x14ac:dyDescent="0.25">
      <c r="B2" s="1" t="s">
        <v>0</v>
      </c>
      <c r="C2" s="2" t="s">
        <v>1</v>
      </c>
      <c r="D2" s="2" t="s">
        <v>5</v>
      </c>
      <c r="E2" s="2" t="s">
        <v>2</v>
      </c>
      <c r="F2" s="18" t="s">
        <v>3</v>
      </c>
      <c r="G2" s="18" t="s">
        <v>4</v>
      </c>
      <c r="H2" s="3" t="s">
        <v>9</v>
      </c>
    </row>
    <row r="3" spans="2:9" x14ac:dyDescent="0.25">
      <c r="B3" s="29"/>
      <c r="C3" s="13"/>
      <c r="D3" s="24"/>
      <c r="E3" s="5"/>
      <c r="F3" s="22"/>
      <c r="G3" s="22"/>
      <c r="H3" s="8"/>
      <c r="I3" s="16"/>
    </row>
    <row r="4" spans="2:9" ht="16.5" thickBot="1" x14ac:dyDescent="0.3">
      <c r="B4" s="64"/>
      <c r="C4" s="65" t="s">
        <v>7</v>
      </c>
      <c r="D4" s="66"/>
      <c r="E4" s="67"/>
      <c r="F4" s="67"/>
      <c r="G4" s="67"/>
      <c r="H4" s="69">
        <f>SUM(H3:H3)</f>
        <v>0</v>
      </c>
    </row>
    <row r="5" spans="2:9" ht="15.75" x14ac:dyDescent="0.25">
      <c r="B5" s="59"/>
      <c r="C5" s="70"/>
      <c r="D5" s="71"/>
      <c r="E5" s="15"/>
      <c r="F5" s="15"/>
      <c r="G5" s="15"/>
      <c r="H5" s="72"/>
    </row>
    <row r="6" spans="2:9" ht="15.75" x14ac:dyDescent="0.25">
      <c r="B6" s="59"/>
      <c r="C6" s="70"/>
      <c r="D6" s="71"/>
      <c r="E6" s="15"/>
      <c r="F6" s="15"/>
      <c r="G6" s="15"/>
      <c r="H6" s="72"/>
    </row>
    <row r="7" spans="2:9" x14ac:dyDescent="0.25">
      <c r="B7" s="73"/>
      <c r="C7" s="15" t="s">
        <v>8</v>
      </c>
      <c r="D7" s="15"/>
      <c r="E7" s="14">
        <v>1</v>
      </c>
      <c r="F7"/>
      <c r="G7"/>
      <c r="H7"/>
    </row>
    <row r="8" spans="2:9" x14ac:dyDescent="0.25">
      <c r="B8" s="73"/>
      <c r="C8" s="15"/>
      <c r="D8" s="15"/>
      <c r="E8" s="14"/>
      <c r="F8"/>
      <c r="G8"/>
      <c r="H8"/>
    </row>
    <row r="9" spans="2:9" x14ac:dyDescent="0.25">
      <c r="B9" s="73"/>
      <c r="C9" s="15"/>
      <c r="D9" s="15"/>
      <c r="E9" s="14"/>
      <c r="F9"/>
      <c r="G9"/>
      <c r="H9"/>
    </row>
    <row r="11" spans="2:9" x14ac:dyDescent="0.25">
      <c r="C11" s="83" t="s">
        <v>63</v>
      </c>
      <c r="D11" s="83"/>
      <c r="E11" s="83"/>
      <c r="F11" s="83"/>
      <c r="G11" s="83"/>
      <c r="H11" s="83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"/>
  <sheetViews>
    <sheetView tabSelected="1" view="pageBreakPreview" zoomScale="91" zoomScaleNormal="100" zoomScaleSheetLayoutView="91" workbookViewId="0">
      <selection activeCell="E19" sqref="E19"/>
    </sheetView>
  </sheetViews>
  <sheetFormatPr defaultRowHeight="15" x14ac:dyDescent="0.25"/>
  <cols>
    <col min="1" max="1" width="9.140625" style="7"/>
    <col min="2" max="2" width="5.140625" style="17" customWidth="1"/>
    <col min="3" max="3" width="36.42578125" style="7" customWidth="1"/>
    <col min="4" max="4" width="11.140625" style="7" customWidth="1"/>
    <col min="5" max="5" width="13.85546875" style="7" customWidth="1"/>
    <col min="6" max="6" width="20.85546875" style="7" customWidth="1"/>
    <col min="7" max="7" width="16.42578125" style="7" customWidth="1"/>
    <col min="8" max="8" width="11.7109375" style="7" customWidth="1"/>
    <col min="9" max="9" width="22.28515625" style="7" customWidth="1"/>
    <col min="10" max="16384" width="9.140625" style="7"/>
  </cols>
  <sheetData>
    <row r="1" spans="2:9" ht="83.25" customHeight="1" thickBot="1" x14ac:dyDescent="0.3">
      <c r="B1" s="85" t="s">
        <v>88</v>
      </c>
      <c r="C1" s="85"/>
      <c r="D1" s="85"/>
      <c r="E1" s="85"/>
      <c r="F1" s="85"/>
      <c r="G1" s="85"/>
      <c r="H1" s="85"/>
    </row>
    <row r="2" spans="2:9" ht="47.25" x14ac:dyDescent="0.25">
      <c r="B2" s="1" t="s">
        <v>0</v>
      </c>
      <c r="C2" s="2" t="s">
        <v>1</v>
      </c>
      <c r="D2" s="2" t="s">
        <v>11</v>
      </c>
      <c r="E2" s="2" t="s">
        <v>12</v>
      </c>
      <c r="F2" s="2" t="s">
        <v>2</v>
      </c>
      <c r="G2" s="74" t="s">
        <v>13</v>
      </c>
      <c r="H2" s="3" t="s">
        <v>9</v>
      </c>
    </row>
    <row r="3" spans="2:9" ht="22.5" x14ac:dyDescent="0.25">
      <c r="B3" s="6">
        <v>1</v>
      </c>
      <c r="C3" s="50" t="s">
        <v>72</v>
      </c>
      <c r="D3" s="34" t="s">
        <v>73</v>
      </c>
      <c r="E3" s="33">
        <v>43231</v>
      </c>
      <c r="F3" s="21" t="s">
        <v>74</v>
      </c>
      <c r="G3" s="45">
        <v>5</v>
      </c>
      <c r="H3" s="8">
        <v>550</v>
      </c>
    </row>
    <row r="4" spans="2:9" ht="22.5" x14ac:dyDescent="0.25">
      <c r="B4" s="6">
        <v>2</v>
      </c>
      <c r="C4" s="52" t="s">
        <v>75</v>
      </c>
      <c r="D4" s="34" t="s">
        <v>76</v>
      </c>
      <c r="E4" s="33">
        <v>43234</v>
      </c>
      <c r="F4" s="21" t="s">
        <v>77</v>
      </c>
      <c r="G4" s="46">
        <v>5</v>
      </c>
      <c r="H4" s="8">
        <v>550</v>
      </c>
      <c r="I4" s="16"/>
    </row>
    <row r="5" spans="2:9" ht="22.5" x14ac:dyDescent="0.25">
      <c r="B5" s="6">
        <v>3</v>
      </c>
      <c r="C5" s="52" t="s">
        <v>28</v>
      </c>
      <c r="D5" s="34" t="s">
        <v>67</v>
      </c>
      <c r="E5" s="33">
        <v>43235</v>
      </c>
      <c r="F5" s="21" t="s">
        <v>30</v>
      </c>
      <c r="G5" s="46">
        <v>15</v>
      </c>
      <c r="H5" s="8">
        <v>550</v>
      </c>
    </row>
    <row r="6" spans="2:9" ht="22.5" x14ac:dyDescent="0.25">
      <c r="B6" s="6">
        <v>4</v>
      </c>
      <c r="C6" s="52" t="s">
        <v>78</v>
      </c>
      <c r="D6" s="34" t="s">
        <v>79</v>
      </c>
      <c r="E6" s="33">
        <v>43236</v>
      </c>
      <c r="F6" s="21" t="s">
        <v>80</v>
      </c>
      <c r="G6" s="46">
        <v>15</v>
      </c>
      <c r="H6" s="8">
        <v>550</v>
      </c>
    </row>
    <row r="7" spans="2:9" ht="22.5" x14ac:dyDescent="0.25">
      <c r="B7" s="6">
        <v>5</v>
      </c>
      <c r="C7" s="52" t="s">
        <v>81</v>
      </c>
      <c r="D7" s="34" t="s">
        <v>82</v>
      </c>
      <c r="E7" s="33">
        <v>43235</v>
      </c>
      <c r="F7" s="21" t="s">
        <v>83</v>
      </c>
      <c r="G7" s="46">
        <v>50</v>
      </c>
      <c r="H7" s="8">
        <v>15131.73</v>
      </c>
    </row>
    <row r="8" spans="2:9" ht="22.5" x14ac:dyDescent="0.25">
      <c r="B8" s="6">
        <v>6</v>
      </c>
      <c r="C8" s="52" t="s">
        <v>17</v>
      </c>
      <c r="D8" s="34" t="s">
        <v>84</v>
      </c>
      <c r="E8" s="33">
        <v>43238</v>
      </c>
      <c r="F8" s="21" t="s">
        <v>18</v>
      </c>
      <c r="G8" s="46">
        <v>15</v>
      </c>
      <c r="H8" s="8">
        <v>550</v>
      </c>
    </row>
    <row r="9" spans="2:9" ht="22.5" x14ac:dyDescent="0.25">
      <c r="B9" s="6">
        <v>7</v>
      </c>
      <c r="C9" s="52" t="s">
        <v>37</v>
      </c>
      <c r="D9" s="34" t="s">
        <v>69</v>
      </c>
      <c r="E9" s="33">
        <v>43238</v>
      </c>
      <c r="F9" s="21" t="s">
        <v>39</v>
      </c>
      <c r="G9" s="46">
        <v>15</v>
      </c>
      <c r="H9" s="8">
        <v>550</v>
      </c>
    </row>
    <row r="10" spans="2:9" ht="33.75" x14ac:dyDescent="0.25">
      <c r="B10" s="6">
        <v>8</v>
      </c>
      <c r="C10" s="50" t="s">
        <v>85</v>
      </c>
      <c r="D10" s="63" t="s">
        <v>86</v>
      </c>
      <c r="E10" s="33">
        <v>43243</v>
      </c>
      <c r="F10" s="55" t="s">
        <v>87</v>
      </c>
      <c r="G10" s="75">
        <v>15</v>
      </c>
      <c r="H10" s="8">
        <v>550</v>
      </c>
    </row>
    <row r="11" spans="2:9" ht="16.5" thickBot="1" x14ac:dyDescent="0.3">
      <c r="B11" s="76"/>
      <c r="C11" s="77" t="s">
        <v>7</v>
      </c>
      <c r="D11" s="78"/>
      <c r="E11" s="78"/>
      <c r="F11" s="79"/>
      <c r="G11" s="80">
        <f>SUM(G3:G10)</f>
        <v>135</v>
      </c>
      <c r="H11" s="81">
        <f>SUM(H3:H10)</f>
        <v>18981.73</v>
      </c>
    </row>
    <row r="12" spans="2:9" x14ac:dyDescent="0.25">
      <c r="B12" s="7"/>
    </row>
    <row r="13" spans="2:9" x14ac:dyDescent="0.25">
      <c r="B13"/>
      <c r="C13" s="15" t="s">
        <v>8</v>
      </c>
      <c r="D13" s="15"/>
      <c r="E13" s="14">
        <v>78</v>
      </c>
      <c r="F13"/>
      <c r="G13"/>
      <c r="H13"/>
    </row>
    <row r="14" spans="2:9" x14ac:dyDescent="0.25">
      <c r="B14"/>
      <c r="C14" s="15"/>
      <c r="D14" s="15"/>
      <c r="E14" s="14"/>
      <c r="F14"/>
      <c r="G14"/>
      <c r="H14"/>
    </row>
    <row r="15" spans="2:9" x14ac:dyDescent="0.25">
      <c r="B15" s="7"/>
    </row>
    <row r="16" spans="2:9" x14ac:dyDescent="0.25">
      <c r="B16" s="7"/>
      <c r="C16" s="83" t="s">
        <v>89</v>
      </c>
      <c r="D16" s="83"/>
      <c r="E16" s="83"/>
      <c r="F16" s="83"/>
      <c r="G16" s="83"/>
    </row>
  </sheetData>
  <mergeCells count="2">
    <mergeCell ref="B1:H1"/>
    <mergeCell ref="C16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2018-06-01T02:40:53Z</dcterms:modified>
</cp:coreProperties>
</file>