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195" windowWidth="14400" windowHeight="12855"/>
  </bookViews>
  <sheets>
    <sheet name="приложение" sheetId="2" r:id="rId1"/>
    <sheet name="приложение №1" sheetId="3" r:id="rId2"/>
    <sheet name="приложение №2" sheetId="4" r:id="rId3"/>
    <sheet name="приложение №5" sheetId="5" r:id="rId4"/>
  </sheets>
  <definedNames>
    <definedName name="Z_6D2FB151_36A2_4D7F_979D_71ACC2F9EC9C_.wvu.PrintArea" localSheetId="0" hidden="1">приложение!$A$1:$I$30</definedName>
    <definedName name="Z_74AA66FF_B366_4C67_B6D9_45D29F2D525D_.wvu.PrintArea" localSheetId="0" hidden="1">приложение!$A$1:$I$30</definedName>
    <definedName name="_xlnm.Print_Area" localSheetId="0">приложение!$A$1:$I$30</definedName>
  </definedNames>
  <calcPr calcId="144525"/>
</workbook>
</file>

<file path=xl/calcChain.xml><?xml version="1.0" encoding="utf-8"?>
<calcChain xmlns="http://schemas.openxmlformats.org/spreadsheetml/2006/main">
  <c r="H11" i="5" l="1"/>
  <c r="I11" i="5"/>
  <c r="H12" i="5"/>
  <c r="I12" i="5"/>
  <c r="I10" i="5"/>
  <c r="H10" i="5"/>
  <c r="D12" i="4" l="1"/>
  <c r="D34" i="4" l="1"/>
  <c r="E34" i="4" l="1"/>
  <c r="F34" i="4" l="1"/>
  <c r="F12" i="4"/>
</calcChain>
</file>

<file path=xl/sharedStrings.xml><?xml version="1.0" encoding="utf-8"?>
<sst xmlns="http://schemas.openxmlformats.org/spreadsheetml/2006/main" count="160" uniqueCount="123">
  <si>
    <t>МВт</t>
  </si>
  <si>
    <t>ПРИЛОЖЕНИЕ
к стандартам раскрытия информации субъектами оптового и розничных рынков электрической энергии</t>
  </si>
  <si>
    <t>П Р Е Д Л О Ж Е Н И Е</t>
  </si>
  <si>
    <t>о размере цен (тарифов), долгосрочных параметров регулирования</t>
  </si>
  <si>
    <t>(расчетный период регулирования)</t>
  </si>
  <si>
    <t>(полное и сокращенное наименование юридического лица)</t>
  </si>
  <si>
    <t>Приложение N 1
к предложению о размере цен (тарифов), 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</si>
  <si>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</si>
  <si>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</si>
  <si>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</si>
  <si>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</si>
  <si>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</si>
  <si>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</si>
  <si>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</si>
  <si>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</si>
  <si>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</si>
  <si>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</si>
  <si>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Приложение № 2
к предложению о размере цен (тарифов), долгосрочных параметров регулирования</t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</si>
  <si>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</si>
  <si>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№ 
п/п</t>
  </si>
  <si>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</si>
  <si>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</si>
  <si>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</si>
  <si>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</si>
  <si>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</si>
  <si>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</si>
  <si>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</si>
  <si>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</si>
  <si>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</si>
  <si>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</si>
  <si>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</si>
  <si>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</si>
  <si>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</si>
  <si>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</si>
  <si>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</si>
  <si>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</si>
  <si>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</si>
  <si>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t>процент</t>
  </si>
  <si>
    <t>3.</t>
  </si>
  <si>
    <t>Показатели регулируемых 
видов деятельности организации</t>
  </si>
  <si>
    <t>3.1.</t>
  </si>
  <si>
    <t>3.2.</t>
  </si>
  <si>
    <t>МВт·ч</t>
  </si>
  <si>
    <t>3.3.</t>
  </si>
  <si>
    <t xml:space="preserve">
3.4.</t>
  </si>
  <si>
    <t>3.5.</t>
  </si>
  <si>
    <t>тыс. кВт·ч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</si>
  <si>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</si>
  <si>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</si>
  <si>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</si>
  <si>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</si>
  <si>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</si>
  <si>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</si>
  <si>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</si>
  <si>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</si>
  <si>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</si>
  <si>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</si>
  <si>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</si>
  <si>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</si>
  <si>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Выпадающие, 
излишние доходы (расходы) прошлых лет</t>
  </si>
  <si>
    <t>4.4.</t>
  </si>
  <si>
    <t>Инвестиции, осуществляемые 
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</si>
  <si>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</si>
  <si>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</si>
  <si>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</si>
  <si>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</si>
  <si>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</si>
  <si>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</si>
  <si>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</si>
  <si>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</si>
  <si>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</si>
  <si>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</si>
  <si>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</si>
  <si>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</si>
  <si>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</si>
  <si>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</si>
  <si>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</si>
  <si>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</si>
  <si>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</si>
  <si>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</si>
  <si>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руб./МВт в мес.</t>
  </si>
  <si>
    <t>руб./МВт·ч</t>
  </si>
  <si>
    <t xml:space="preserve">услуги по передаче электрической энергии (мощности) </t>
  </si>
  <si>
    <t>двухставочный тариф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</si>
  <si>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</si>
  <si>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</si>
  <si>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</si>
  <si>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х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</si>
  <si>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_Базовый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</si>
  <si>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_Заполняются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</si>
  <si>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_Заполняются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</si>
  <si>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_Заполняются коммерческим оператором оптового рынка электрической энергии (мощности).</t>
    </r>
  </si>
  <si>
    <t>_____*_Базовый период - год, предшествующий расчетному периоду регулирования.</t>
  </si>
  <si>
    <t>1-е полугодие</t>
  </si>
  <si>
    <t>2-е полугодие</t>
  </si>
  <si>
    <r>
      <t xml:space="preserve">Расчетный объем услуг в части управления технологическими режимами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</si>
  <si>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</si>
  <si>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</si>
  <si>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полезного отпуска электроэнергии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</si>
  <si>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0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</si>
  <si>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</si>
  <si>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</si>
  <si>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0"/>
        <rFont val="Times New Roman"/>
        <family val="1"/>
        <charset val="204"/>
      </rPr>
      <t>4</t>
    </r>
  </si>
  <si>
    <r>
      <t xml:space="preserve">Расходы, связанные с производством
и реализацией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</si>
  <si>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</si>
  <si>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условных единиц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</si>
  <si>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0"/>
        <rFont val="Times New Roman"/>
        <family val="1"/>
        <charset val="204"/>
      </rPr>
      <t>3</t>
    </r>
  </si>
  <si>
    <r>
      <t>(вид цены (тарифа) на _</t>
    </r>
    <r>
      <rPr>
        <u/>
        <sz val="10"/>
        <color rgb="FF26282F"/>
        <rFont val="Times New Roman"/>
        <family val="1"/>
        <charset val="204"/>
      </rPr>
      <t>2019</t>
    </r>
    <r>
      <rPr>
        <sz val="10"/>
        <color rgb="FF26282F"/>
        <rFont val="Times New Roman"/>
        <family val="1"/>
        <charset val="204"/>
      </rPr>
      <t>_ год</t>
    </r>
  </si>
  <si>
    <t>Общество с ограниченной ответственностью Электрическая Сетевая Компания "Энергия"</t>
  </si>
  <si>
    <t>ООО ЭСК "Энергия"</t>
  </si>
  <si>
    <t>662971, Красноярский край,  г.Железногорск, ул.Школьная, 52А</t>
  </si>
  <si>
    <t>-</t>
  </si>
  <si>
    <t>Зарубин Сергей Сергеевич</t>
  </si>
  <si>
    <t>eskenergia@yandex.ru</t>
  </si>
  <si>
    <t>8-800-302-17-19</t>
  </si>
  <si>
    <t>Фактические показатели 
за 2017 год</t>
  </si>
  <si>
    <t>Показатели, утвержденные 
на 2018 год</t>
  </si>
  <si>
    <t>Предложения 
на расчетный период регулирования, рассчитанные методом долгосрочной индексации на 2019 год</t>
  </si>
  <si>
    <t>Директор ООО ЭСК "Энергия"                                                                                             С.С. Зарубин</t>
  </si>
  <si>
    <t>тыс. руб.</t>
  </si>
  <si>
    <t>тыс. руб. (у.е.)</t>
  </si>
  <si>
    <t>тыс. руб. на 
чел.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</si>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</sst>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_р_._-;\-* #,##0_р_._-;_-* &quot;-&quot;??_р_._-;_-@_-"/>
    <numFmt numFmtId="168" formatCode="#,##0.0"/>
    <numFmt numFmtId="169" formatCode="0.0"/>
    <numFmt numFmtId="170" formatCode="&quot;$&quot;#,##0_);[Red]\(&quot;$&quot;#,##0\)"/>
    <numFmt numFmtId="171" formatCode="0.0%"/>
    <numFmt numFmtId="172" formatCode="0.0%_);\(0.0%\)"/>
    <numFmt numFmtId="173" formatCode="#,##0_);[Red]\(#,##0\)"/>
    <numFmt numFmtId="174" formatCode="###\ ##\ ##"/>
    <numFmt numFmtId="175" formatCode="0_);\(0\)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_(* #,##0_);_(* \(#,##0\);_(* &quot;-&quot;??_);_(@_)"/>
    <numFmt numFmtId="180" formatCode="_-* #,##0_$_-;\-* #,##0_$_-;_-* &quot;-&quot;_$_-;_-@_-"/>
    <numFmt numFmtId="181" formatCode="_-* #,##0.00_$_-;\-* #,##0.00_$_-;_-* &quot;-&quot;??_$_-;_-@_-"/>
    <numFmt numFmtId="182" formatCode="_-* #,##0.00&quot;$&quot;_-;\-* #,##0.00&quot;$&quot;_-;_-* &quot;-&quot;??&quot;$&quot;_-;_-@_-"/>
    <numFmt numFmtId="183" formatCode="\$#,##0\ ;\(\$#,##0\)"/>
    <numFmt numFmtId="184" formatCode="_-* #,##0_-;\-* #,##0_-;_-* &quot;-&quot;_-;_-@_-"/>
    <numFmt numFmtId="185" formatCode="_-* #,##0.00_-;\-* #,##0.00_-;_-* &quot;-&quot;??_-;_-@_-"/>
    <numFmt numFmtId="186" formatCode="_-* #,##0.00[$€-1]_-;\-* #,##0.00[$€-1]_-;_-* &quot;-&quot;??[$€-1]_-"/>
    <numFmt numFmtId="187" formatCode="_(* #,##0_);_(* \(#,##0\);_(* &quot;-&quot;_);_(@_)"/>
    <numFmt numFmtId="188" formatCode="#,##0_);[Blue]\(#,##0\)"/>
    <numFmt numFmtId="189" formatCode="_-* #,##0_đ_._-;\-* #,##0_đ_._-;_-* &quot;-&quot;_đ_._-;_-@_-"/>
    <numFmt numFmtId="190" formatCode="_-* #,##0.00_đ_._-;\-* #,##0.00_đ_._-;_-* &quot;-&quot;??_đ_._-;_-@_-"/>
    <numFmt numFmtId="191" formatCode="_(* #,##0.000_);_(* \(#,##0.000\);_(* &quot;-&quot;???_);_(@_)"/>
    <numFmt numFmtId="192" formatCode="_-&quot;Ј&quot;* #,##0_-;\-&quot;Ј&quot;* #,##0_-;_-&quot;Ј&quot;* &quot;-&quot;_-;_-@_-"/>
    <numFmt numFmtId="193" formatCode="_-&quot;Ј&quot;* #,##0.00_-;\-&quot;Ј&quot;* #,##0.00_-;_-&quot;Ј&quot;* &quot;-&quot;??_-;_-@_-"/>
    <numFmt numFmtId="194" formatCode="_-* #,##0\ _р_._-;\-* #,##0\ _р_._-;_-* &quot;-&quot;\ _р_._-;_-@_-"/>
    <numFmt numFmtId="195" formatCode="_(* #,##0.00_);_(* \(#,##0.00\);_(* &quot;-&quot;??_);_(@_)"/>
    <numFmt numFmtId="197" formatCode="_-* #,##0.0\ _₽_-;\-* #,##0.0\ _₽_-;_-* &quot;-&quot;?\ _₽_-;_-@_-"/>
    <numFmt numFmtId="198" formatCode="_-* #,##0.0_р_._-;\-* #,##0.0_р_._-;_-* &quot;-&quot;?_р_._-;_-@_-"/>
    <numFmt numFmtId="201" formatCode="_-* #,##0.000_р_._-;\-* #,##0.000_р_._-;_-* &quot;-&quot;??_р_._-;_-@_-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9"/>
      <name val="Tahoma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b/>
      <sz val="10"/>
      <name val="Arial"/>
      <family val="2"/>
    </font>
    <font>
      <sz val="11"/>
      <color indexed="16"/>
      <name val="Calibri"/>
      <family val="2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14"/>
      <name val="Times New Roman"/>
      <family val="1"/>
      <charset val="204"/>
    </font>
    <font>
      <sz val="11"/>
      <color indexed="17"/>
      <name val="Calibri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48"/>
      <name val="Calibri"/>
      <family val="2"/>
    </font>
    <font>
      <sz val="8"/>
      <color indexed="9"/>
      <name val="MS Sans Serif"/>
      <family val="2"/>
      <charset val="204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name val="Arial Cyr"/>
      <family val="2"/>
      <charset val="204"/>
    </font>
    <font>
      <b/>
      <sz val="11"/>
      <color indexed="63"/>
      <name val="Calibri"/>
      <family val="2"/>
    </font>
    <font>
      <b/>
      <sz val="14"/>
      <name val="Arial"/>
      <family val="2"/>
    </font>
    <font>
      <sz val="8"/>
      <name val="Helv"/>
    </font>
    <font>
      <b/>
      <i/>
      <sz val="10"/>
      <name val="Arial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9"/>
      <name val="Arial Cyr"/>
      <charset val="204"/>
    </font>
    <font>
      <b/>
      <i/>
      <sz val="10"/>
      <color indexed="9"/>
      <name val="Arial"/>
      <family val="2"/>
      <charset val="204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10"/>
      <name val="Times New Roman CYR"/>
      <charset val="204"/>
    </font>
    <font>
      <sz val="10"/>
      <color indexed="12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26282F"/>
      <name val="Times New Roman"/>
      <family val="1"/>
      <charset val="204"/>
    </font>
    <font>
      <u/>
      <sz val="10"/>
      <color rgb="FF26282F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0" tint="-0.499984740745262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8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3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4" applyNumberFormat="0" applyAlignment="0" applyProtection="0"/>
    <xf numFmtId="0" fontId="9" fillId="21" borderId="5" applyNumberFormat="0" applyAlignment="0" applyProtection="0"/>
    <xf numFmtId="0" fontId="10" fillId="21" borderId="4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8" fillId="0" borderId="0"/>
    <xf numFmtId="0" fontId="2" fillId="0" borderId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24" borderId="11" applyNumberFormat="0" applyFont="0" applyAlignment="0" applyProtection="0"/>
    <xf numFmtId="0" fontId="21" fillId="0" borderId="12" applyNumberFormat="0" applyFill="0" applyAlignment="0" applyProtection="0"/>
    <xf numFmtId="0" fontId="6" fillId="0" borderId="0"/>
    <xf numFmtId="0" fontId="22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3" fillId="5" borderId="0" applyNumberFormat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4" applyNumberFormat="0" applyAlignment="0" applyProtection="0"/>
    <xf numFmtId="0" fontId="8" fillId="8" borderId="4" applyNumberFormat="0" applyAlignment="0" applyProtection="0"/>
    <xf numFmtId="0" fontId="8" fillId="8" borderId="4" applyNumberFormat="0" applyAlignment="0" applyProtection="0"/>
    <xf numFmtId="0" fontId="9" fillId="21" borderId="5" applyNumberFormat="0" applyAlignment="0" applyProtection="0"/>
    <xf numFmtId="0" fontId="9" fillId="21" borderId="5" applyNumberFormat="0" applyAlignment="0" applyProtection="0"/>
    <xf numFmtId="0" fontId="9" fillId="21" borderId="5" applyNumberFormat="0" applyAlignment="0" applyProtection="0"/>
    <xf numFmtId="0" fontId="10" fillId="21" borderId="4" applyNumberFormat="0" applyAlignment="0" applyProtection="0"/>
    <xf numFmtId="0" fontId="10" fillId="21" borderId="4" applyNumberFormat="0" applyAlignment="0" applyProtection="0"/>
    <xf numFmtId="0" fontId="10" fillId="21" borderId="4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49" fontId="26" fillId="0" borderId="0" applyBorder="0">
      <alignment vertical="top"/>
    </xf>
    <xf numFmtId="0" fontId="6" fillId="0" borderId="0"/>
    <xf numFmtId="170" fontId="27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8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" fillId="0" borderId="0"/>
    <xf numFmtId="49" fontId="26" fillId="0" borderId="0" applyBorder="0">
      <alignment vertical="top"/>
    </xf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9" fillId="0" borderId="0">
      <protection locked="0"/>
    </xf>
    <xf numFmtId="0" fontId="39" fillId="0" borderId="0">
      <protection locked="0"/>
    </xf>
    <xf numFmtId="164" fontId="38" fillId="0" borderId="0">
      <protection locked="0"/>
    </xf>
    <xf numFmtId="164" fontId="38" fillId="0" borderId="0">
      <protection locked="0"/>
    </xf>
    <xf numFmtId="164" fontId="38" fillId="0" borderId="0">
      <protection locked="0"/>
    </xf>
    <xf numFmtId="0" fontId="38" fillId="0" borderId="19">
      <protection locked="0"/>
    </xf>
    <xf numFmtId="0" fontId="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36" fillId="0" borderId="0"/>
    <xf numFmtId="0" fontId="6" fillId="0" borderId="0"/>
    <xf numFmtId="173" fontId="34" fillId="0" borderId="0">
      <alignment vertical="top"/>
    </xf>
    <xf numFmtId="173" fontId="34" fillId="0" borderId="0">
      <alignment vertical="top"/>
    </xf>
    <xf numFmtId="0" fontId="36" fillId="0" borderId="0"/>
    <xf numFmtId="0" fontId="36" fillId="0" borderId="0"/>
    <xf numFmtId="0" fontId="36" fillId="0" borderId="0"/>
    <xf numFmtId="173" fontId="34" fillId="0" borderId="0">
      <alignment vertical="top"/>
    </xf>
    <xf numFmtId="4" fontId="37" fillId="0" borderId="0">
      <alignment vertical="center"/>
    </xf>
    <xf numFmtId="0" fontId="6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0" fillId="34" borderId="0" applyNumberFormat="0" applyBorder="0" applyAlignment="0" applyProtection="0"/>
    <xf numFmtId="0" fontId="3" fillId="9" borderId="0" applyNumberFormat="0" applyBorder="0" applyAlignment="0" applyProtection="0"/>
    <xf numFmtId="0" fontId="36" fillId="0" borderId="0"/>
    <xf numFmtId="0" fontId="6" fillId="0" borderId="0"/>
    <xf numFmtId="0" fontId="6" fillId="0" borderId="0"/>
    <xf numFmtId="173" fontId="34" fillId="0" borderId="0">
      <alignment vertical="top"/>
    </xf>
    <xf numFmtId="0" fontId="36" fillId="0" borderId="0"/>
    <xf numFmtId="0" fontId="36" fillId="0" borderId="0"/>
    <xf numFmtId="4" fontId="37" fillId="0" borderId="0">
      <alignment vertical="center"/>
    </xf>
    <xf numFmtId="0" fontId="6" fillId="0" borderId="0"/>
    <xf numFmtId="4" fontId="37" fillId="0" borderId="0">
      <alignment vertical="center"/>
    </xf>
    <xf numFmtId="0" fontId="36" fillId="0" borderId="0"/>
    <xf numFmtId="173" fontId="34" fillId="0" borderId="0">
      <alignment vertical="top"/>
    </xf>
    <xf numFmtId="173" fontId="34" fillId="0" borderId="0">
      <alignment vertical="top"/>
    </xf>
    <xf numFmtId="171" fontId="35" fillId="26" borderId="0">
      <alignment vertical="top"/>
    </xf>
    <xf numFmtId="172" fontId="35" fillId="27" borderId="0">
      <alignment vertical="top"/>
    </xf>
    <xf numFmtId="171" fontId="35" fillId="0" borderId="0">
      <alignment vertical="top"/>
    </xf>
    <xf numFmtId="171" fontId="34" fillId="0" borderId="0">
      <alignment vertical="top"/>
    </xf>
    <xf numFmtId="0" fontId="3" fillId="0" borderId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37" borderId="0" applyNumberFormat="0" applyBorder="0" applyAlignment="0" applyProtection="0"/>
    <xf numFmtId="0" fontId="7" fillId="17" borderId="0" applyNumberFormat="0" applyBorder="0" applyAlignment="0" applyProtection="0"/>
    <xf numFmtId="0" fontId="40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0" fillId="41" borderId="0" applyNumberFormat="0" applyBorder="0" applyAlignment="0" applyProtection="0"/>
    <xf numFmtId="0" fontId="7" fillId="18" borderId="0" applyNumberFormat="0" applyBorder="0" applyAlignment="0" applyProtection="0"/>
    <xf numFmtId="0" fontId="40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0" fillId="44" borderId="0" applyNumberFormat="0" applyBorder="0" applyAlignment="0" applyProtection="0"/>
    <xf numFmtId="0" fontId="7" fillId="19" borderId="0" applyNumberFormat="0" applyBorder="0" applyAlignment="0" applyProtection="0"/>
    <xf numFmtId="0" fontId="40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0" fillId="44" borderId="0" applyNumberFormat="0" applyBorder="0" applyAlignment="0" applyProtection="0"/>
    <xf numFmtId="0" fontId="7" fillId="14" borderId="0" applyNumberFormat="0" applyBorder="0" applyAlignment="0" applyProtection="0"/>
    <xf numFmtId="0" fontId="40" fillId="46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36" borderId="0" applyNumberFormat="0" applyBorder="0" applyAlignment="0" applyProtection="0"/>
    <xf numFmtId="0" fontId="7" fillId="15" borderId="0" applyNumberFormat="0" applyBorder="0" applyAlignment="0" applyProtection="0"/>
    <xf numFmtId="0" fontId="40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0" borderId="0" applyNumberFormat="0" applyBorder="0" applyAlignment="0" applyProtection="0"/>
    <xf numFmtId="0" fontId="40" fillId="49" borderId="0" applyNumberFormat="0" applyBorder="0" applyAlignment="0" applyProtection="0"/>
    <xf numFmtId="0" fontId="7" fillId="20" borderId="0" applyNumberFormat="0" applyBorder="0" applyAlignment="0" applyProtection="0"/>
    <xf numFmtId="174" fontId="42" fillId="50" borderId="0">
      <alignment horizontal="center" vertical="center"/>
    </xf>
    <xf numFmtId="175" fontId="43" fillId="0" borderId="18" applyFont="0" applyFill="0">
      <alignment horizontal="right" vertical="center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76" fontId="45" fillId="0" borderId="20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5" fontId="43" fillId="0" borderId="0" applyFont="0" applyBorder="0" applyProtection="0">
      <alignment vertical="center"/>
    </xf>
    <xf numFmtId="174" fontId="18" fillId="0" borderId="0" applyNumberFormat="0" applyFont="0" applyAlignment="0">
      <alignment horizontal="center" vertical="center"/>
    </xf>
    <xf numFmtId="39" fontId="46" fillId="27" borderId="0" applyNumberFormat="0" applyBorder="0">
      <alignment vertical="center"/>
    </xf>
    <xf numFmtId="0" fontId="47" fillId="40" borderId="0" applyNumberFormat="0" applyBorder="0" applyAlignment="0" applyProtection="0"/>
    <xf numFmtId="0" fontId="45" fillId="0" borderId="0">
      <alignment horizontal="left"/>
    </xf>
    <xf numFmtId="179" fontId="48" fillId="51" borderId="1">
      <alignment vertical="center"/>
    </xf>
    <xf numFmtId="179" fontId="48" fillId="29" borderId="1">
      <alignment vertical="center"/>
    </xf>
    <xf numFmtId="37" fontId="49" fillId="52" borderId="1">
      <alignment horizontal="center" vertical="center"/>
    </xf>
    <xf numFmtId="0" fontId="50" fillId="41" borderId="10" applyNumberFormat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3" fontId="51" fillId="0" borderId="0" applyFont="0" applyFill="0" applyBorder="0" applyAlignment="0" applyProtection="0"/>
    <xf numFmtId="176" fontId="52" fillId="53" borderId="20"/>
    <xf numFmtId="0" fontId="7" fillId="20" borderId="0" applyNumberFormat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51" fillId="0" borderId="0" applyFont="0" applyFill="0" applyBorder="0" applyAlignment="0" applyProtection="0"/>
    <xf numFmtId="14" fontId="53" fillId="0" borderId="0" applyFont="0" applyBorder="0">
      <alignment vertical="top"/>
    </xf>
    <xf numFmtId="14" fontId="25" fillId="0" borderId="0">
      <alignment vertical="top"/>
    </xf>
    <xf numFmtId="18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73" fontId="54" fillId="0" borderId="0">
      <alignment vertical="top"/>
    </xf>
    <xf numFmtId="0" fontId="55" fillId="54" borderId="0" applyNumberFormat="0" applyBorder="0" applyAlignment="0" applyProtection="0"/>
    <xf numFmtId="0" fontId="55" fillId="55" borderId="0" applyNumberFormat="0" applyBorder="0" applyAlignment="0" applyProtection="0"/>
    <xf numFmtId="0" fontId="55" fillId="56" borderId="0" applyNumberFormat="0" applyBorder="0" applyAlignment="0" applyProtection="0"/>
    <xf numFmtId="186" fontId="56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2" fontId="51" fillId="0" borderId="0" applyFont="0" applyFill="0" applyBorder="0" applyAlignment="0" applyProtection="0"/>
    <xf numFmtId="0" fontId="18" fillId="0" borderId="0" applyNumberFormat="0" applyFont="0">
      <alignment wrapText="1"/>
    </xf>
    <xf numFmtId="187" fontId="45" fillId="57" borderId="1" applyBorder="0">
      <alignment horizontal="center" vertical="center"/>
    </xf>
    <xf numFmtId="0" fontId="57" fillId="58" borderId="0" applyNumberFormat="0" applyBorder="0" applyAlignment="0" applyProtection="0"/>
    <xf numFmtId="0" fontId="58" fillId="0" borderId="0">
      <alignment vertical="top"/>
    </xf>
    <xf numFmtId="0" fontId="59" fillId="0" borderId="0" applyNumberFormat="0" applyFill="0" applyBorder="0" applyAlignment="0" applyProtection="0"/>
    <xf numFmtId="0" fontId="59" fillId="0" borderId="0"/>
    <xf numFmtId="0" fontId="11" fillId="0" borderId="6" applyNumberFormat="0" applyFill="0" applyAlignment="0" applyProtection="0"/>
    <xf numFmtId="0" fontId="60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61" fillId="0" borderId="21" applyNumberFormat="0" applyFill="0" applyAlignment="0" applyProtection="0"/>
    <xf numFmtId="0" fontId="61" fillId="0" borderId="0" applyNumberFormat="0" applyFill="0" applyBorder="0" applyAlignment="0" applyProtection="0"/>
    <xf numFmtId="173" fontId="24" fillId="0" borderId="0">
      <alignment vertical="top"/>
    </xf>
    <xf numFmtId="0" fontId="46" fillId="59" borderId="1">
      <alignment horizontal="center" vertical="center" wrapText="1"/>
      <protection locked="0"/>
    </xf>
    <xf numFmtId="176" fontId="6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64" fillId="49" borderId="4" applyNumberFormat="0" applyAlignment="0" applyProtection="0"/>
    <xf numFmtId="173" fontId="35" fillId="0" borderId="0">
      <alignment vertical="top"/>
    </xf>
    <xf numFmtId="173" fontId="35" fillId="27" borderId="0">
      <alignment vertical="top"/>
    </xf>
    <xf numFmtId="188" fontId="35" fillId="26" borderId="0">
      <alignment vertical="top"/>
    </xf>
    <xf numFmtId="179" fontId="18" fillId="60" borderId="1">
      <alignment vertical="center"/>
    </xf>
    <xf numFmtId="174" fontId="65" fillId="32" borderId="22" applyBorder="0" applyAlignment="0">
      <alignment horizontal="left" indent="1"/>
    </xf>
    <xf numFmtId="0" fontId="66" fillId="0" borderId="23" applyNumberFormat="0" applyFill="0" applyAlignment="0" applyProtection="0"/>
    <xf numFmtId="0" fontId="67" fillId="49" borderId="0" applyNumberFormat="0" applyBorder="0" applyAlignment="0" applyProtection="0"/>
    <xf numFmtId="0" fontId="68" fillId="27" borderId="1" applyFont="0" applyBorder="0" applyAlignment="0">
      <alignment horizontal="center" vertical="center"/>
    </xf>
    <xf numFmtId="0" fontId="18" fillId="48" borderId="11" applyNumberFormat="0" applyFont="0" applyAlignment="0" applyProtection="0"/>
    <xf numFmtId="0" fontId="26" fillId="24" borderId="11" applyNumberFormat="0" applyFont="0" applyAlignment="0" applyProtection="0"/>
    <xf numFmtId="0" fontId="3" fillId="24" borderId="11" applyNumberFormat="0" applyFont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61" borderId="5" applyNumberFormat="0" applyAlignment="0" applyProtection="0"/>
    <xf numFmtId="0" fontId="70" fillId="27" borderId="0">
      <alignment vertical="center"/>
    </xf>
    <xf numFmtId="0" fontId="71" fillId="0" borderId="0" applyNumberFormat="0">
      <alignment horizontal="left"/>
    </xf>
    <xf numFmtId="179" fontId="72" fillId="60" borderId="1">
      <alignment horizontal="center" vertical="center" wrapText="1"/>
      <protection locked="0"/>
    </xf>
    <xf numFmtId="0" fontId="18" fillId="0" borderId="0">
      <alignment vertical="center"/>
    </xf>
    <xf numFmtId="4" fontId="73" fillId="28" borderId="5" applyNumberFormat="0" applyProtection="0">
      <alignment vertical="center"/>
    </xf>
    <xf numFmtId="4" fontId="74" fillId="28" borderId="5" applyNumberFormat="0" applyProtection="0">
      <alignment vertical="center"/>
    </xf>
    <xf numFmtId="4" fontId="73" fillId="28" borderId="5" applyNumberFormat="0" applyProtection="0">
      <alignment horizontal="left" vertical="center" indent="1"/>
    </xf>
    <xf numFmtId="4" fontId="73" fillId="28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4" fontId="73" fillId="62" borderId="5" applyNumberFormat="0" applyProtection="0">
      <alignment horizontal="right" vertical="center"/>
    </xf>
    <xf numFmtId="4" fontId="73" fillId="31" borderId="5" applyNumberFormat="0" applyProtection="0">
      <alignment horizontal="right" vertical="center"/>
    </xf>
    <xf numFmtId="4" fontId="73" fillId="52" borderId="5" applyNumberFormat="0" applyProtection="0">
      <alignment horizontal="right" vertical="center"/>
    </xf>
    <xf numFmtId="4" fontId="73" fillId="63" borderId="5" applyNumberFormat="0" applyProtection="0">
      <alignment horizontal="right" vertical="center"/>
    </xf>
    <xf numFmtId="4" fontId="73" fillId="64" borderId="5" applyNumberFormat="0" applyProtection="0">
      <alignment horizontal="right" vertical="center"/>
    </xf>
    <xf numFmtId="4" fontId="73" fillId="65" borderId="5" applyNumberFormat="0" applyProtection="0">
      <alignment horizontal="right" vertical="center"/>
    </xf>
    <xf numFmtId="4" fontId="73" fillId="66" borderId="5" applyNumberFormat="0" applyProtection="0">
      <alignment horizontal="right" vertical="center"/>
    </xf>
    <xf numFmtId="4" fontId="73" fillId="67" borderId="5" applyNumberFormat="0" applyProtection="0">
      <alignment horizontal="right" vertical="center"/>
    </xf>
    <xf numFmtId="4" fontId="73" fillId="57" borderId="5" applyNumberFormat="0" applyProtection="0">
      <alignment horizontal="right" vertical="center"/>
    </xf>
    <xf numFmtId="4" fontId="75" fillId="68" borderId="5" applyNumberFormat="0" applyProtection="0">
      <alignment horizontal="left" vertical="center" indent="1"/>
    </xf>
    <xf numFmtId="4" fontId="73" fillId="69" borderId="24" applyNumberFormat="0" applyProtection="0">
      <alignment horizontal="left" vertical="center" indent="1"/>
    </xf>
    <xf numFmtId="4" fontId="76" fillId="70" borderId="0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4" fontId="77" fillId="69" borderId="5" applyNumberFormat="0" applyProtection="0">
      <alignment horizontal="left" vertical="center" indent="1"/>
    </xf>
    <xf numFmtId="4" fontId="77" fillId="32" borderId="5" applyNumberFormat="0" applyProtection="0">
      <alignment horizontal="left" vertical="center" indent="1"/>
    </xf>
    <xf numFmtId="0" fontId="18" fillId="32" borderId="5" applyNumberFormat="0" applyProtection="0">
      <alignment horizontal="left" vertical="center" indent="1"/>
    </xf>
    <xf numFmtId="0" fontId="18" fillId="32" borderId="5" applyNumberFormat="0" applyProtection="0">
      <alignment horizontal="left" vertical="center" indent="1"/>
    </xf>
    <xf numFmtId="0" fontId="18" fillId="32" borderId="5" applyNumberFormat="0" applyProtection="0">
      <alignment horizontal="left" vertical="center" indent="1"/>
    </xf>
    <xf numFmtId="0" fontId="18" fillId="32" borderId="5" applyNumberFormat="0" applyProtection="0">
      <alignment horizontal="left" vertical="center" indent="1"/>
    </xf>
    <xf numFmtId="0" fontId="18" fillId="32" borderId="5" applyNumberFormat="0" applyProtection="0">
      <alignment horizontal="left" vertical="center" indent="1"/>
    </xf>
    <xf numFmtId="0" fontId="18" fillId="32" borderId="5" applyNumberFormat="0" applyProtection="0">
      <alignment horizontal="left" vertical="center" indent="1"/>
    </xf>
    <xf numFmtId="0" fontId="18" fillId="71" borderId="5" applyNumberFormat="0" applyProtection="0">
      <alignment horizontal="left" vertical="center" indent="1"/>
    </xf>
    <xf numFmtId="0" fontId="18" fillId="71" borderId="5" applyNumberFormat="0" applyProtection="0">
      <alignment horizontal="left" vertical="center" indent="1"/>
    </xf>
    <xf numFmtId="0" fontId="18" fillId="71" borderId="5" applyNumberFormat="0" applyProtection="0">
      <alignment horizontal="left" vertical="center" indent="1"/>
    </xf>
    <xf numFmtId="0" fontId="18" fillId="71" borderId="5" applyNumberFormat="0" applyProtection="0">
      <alignment horizontal="left" vertical="center" indent="1"/>
    </xf>
    <xf numFmtId="0" fontId="18" fillId="71" borderId="5" applyNumberFormat="0" applyProtection="0">
      <alignment horizontal="left" vertical="center" indent="1"/>
    </xf>
    <xf numFmtId="0" fontId="18" fillId="71" borderId="5" applyNumberFormat="0" applyProtection="0">
      <alignment horizontal="left" vertical="center" indent="1"/>
    </xf>
    <xf numFmtId="0" fontId="18" fillId="27" borderId="5" applyNumberFormat="0" applyProtection="0">
      <alignment horizontal="left" vertical="center" indent="1"/>
    </xf>
    <xf numFmtId="0" fontId="18" fillId="27" borderId="5" applyNumberFormat="0" applyProtection="0">
      <alignment horizontal="left" vertical="center" indent="1"/>
    </xf>
    <xf numFmtId="0" fontId="18" fillId="27" borderId="5" applyNumberFormat="0" applyProtection="0">
      <alignment horizontal="left" vertical="center" indent="1"/>
    </xf>
    <xf numFmtId="0" fontId="18" fillId="27" borderId="5" applyNumberFormat="0" applyProtection="0">
      <alignment horizontal="left" vertical="center" indent="1"/>
    </xf>
    <xf numFmtId="0" fontId="18" fillId="27" borderId="5" applyNumberFormat="0" applyProtection="0">
      <alignment horizontal="left" vertical="center" indent="1"/>
    </xf>
    <xf numFmtId="0" fontId="18" fillId="27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2" fillId="0" borderId="0"/>
    <xf numFmtId="0" fontId="2" fillId="0" borderId="0"/>
    <xf numFmtId="4" fontId="73" fillId="72" borderId="5" applyNumberFormat="0" applyProtection="0">
      <alignment vertical="center"/>
    </xf>
    <xf numFmtId="4" fontId="74" fillId="72" borderId="5" applyNumberFormat="0" applyProtection="0">
      <alignment vertical="center"/>
    </xf>
    <xf numFmtId="4" fontId="73" fillId="72" borderId="5" applyNumberFormat="0" applyProtection="0">
      <alignment horizontal="left" vertical="center" indent="1"/>
    </xf>
    <xf numFmtId="4" fontId="73" fillId="72" borderId="5" applyNumberFormat="0" applyProtection="0">
      <alignment horizontal="left" vertical="center" indent="1"/>
    </xf>
    <xf numFmtId="4" fontId="73" fillId="69" borderId="5" applyNumberFormat="0" applyProtection="0">
      <alignment horizontal="right" vertical="center"/>
    </xf>
    <xf numFmtId="4" fontId="74" fillId="69" borderId="5" applyNumberFormat="0" applyProtection="0">
      <alignment horizontal="right" vertical="center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18" fillId="30" borderId="5" applyNumberFormat="0" applyProtection="0">
      <alignment horizontal="left" vertical="center" indent="1"/>
    </xf>
    <xf numFmtId="0" fontId="78" fillId="0" borderId="0"/>
    <xf numFmtId="4" fontId="79" fillId="69" borderId="5" applyNumberFormat="0" applyProtection="0">
      <alignment horizontal="right" vertical="center"/>
    </xf>
    <xf numFmtId="0" fontId="80" fillId="73" borderId="0"/>
    <xf numFmtId="49" fontId="81" fillId="73" borderId="0"/>
    <xf numFmtId="49" fontId="82" fillId="73" borderId="25"/>
    <xf numFmtId="49" fontId="82" fillId="73" borderId="0"/>
    <xf numFmtId="0" fontId="80" fillId="25" borderId="25">
      <protection locked="0"/>
    </xf>
    <xf numFmtId="0" fontId="80" fillId="73" borderId="0"/>
    <xf numFmtId="0" fontId="82" fillId="74" borderId="0"/>
    <xf numFmtId="0" fontId="82" fillId="57" borderId="0"/>
    <xf numFmtId="0" fontId="82" fillId="63" borderId="0"/>
    <xf numFmtId="0" fontId="83" fillId="0" borderId="0" applyNumberFormat="0" applyFill="0" applyBorder="0" applyAlignment="0" applyProtection="0"/>
    <xf numFmtId="191" fontId="18" fillId="50" borderId="1">
      <alignment vertical="center"/>
    </xf>
    <xf numFmtId="0" fontId="18" fillId="75" borderId="0"/>
    <xf numFmtId="179" fontId="18" fillId="25" borderId="26" applyNumberFormat="0" applyFont="0" applyAlignment="0">
      <alignment horizontal="left"/>
    </xf>
    <xf numFmtId="173" fontId="84" fillId="76" borderId="0">
      <alignment horizontal="right" vertical="top"/>
    </xf>
    <xf numFmtId="0" fontId="16" fillId="0" borderId="0" applyNumberFormat="0" applyFill="0" applyBorder="0" applyAlignment="0" applyProtection="0"/>
    <xf numFmtId="0" fontId="51" fillId="0" borderId="27" applyNumberFormat="0" applyFont="0" applyFill="0" applyAlignment="0" applyProtection="0"/>
    <xf numFmtId="0" fontId="14" fillId="0" borderId="9" applyNumberFormat="0" applyFill="0" applyAlignment="0" applyProtection="0"/>
    <xf numFmtId="0" fontId="51" fillId="0" borderId="27" applyNumberFormat="0" applyFont="0" applyFill="0" applyAlignment="0" applyProtection="0"/>
    <xf numFmtId="179" fontId="85" fillId="52" borderId="17">
      <alignment horizontal="center" vertical="center"/>
    </xf>
    <xf numFmtId="0" fontId="86" fillId="0" borderId="0" applyNumberFormat="0" applyFill="0" applyBorder="0" applyAlignment="0" applyProtection="0"/>
    <xf numFmtId="0" fontId="87" fillId="77" borderId="28">
      <alignment vertical="center"/>
      <protection locked="0"/>
    </xf>
    <xf numFmtId="192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79" fontId="18" fillId="78" borderId="1" applyNumberFormat="0" applyFill="0" applyBorder="0" applyProtection="0">
      <alignment vertical="center"/>
      <protection locked="0"/>
    </xf>
    <xf numFmtId="176" fontId="45" fillId="0" borderId="20">
      <protection locked="0"/>
    </xf>
    <xf numFmtId="3" fontId="88" fillId="0" borderId="22" applyFill="0" applyBorder="0">
      <alignment vertical="center"/>
    </xf>
    <xf numFmtId="0" fontId="89" fillId="0" borderId="0" applyBorder="0">
      <alignment horizontal="center" vertical="center" wrapText="1"/>
    </xf>
    <xf numFmtId="0" fontId="30" fillId="0" borderId="15" applyBorder="0">
      <alignment horizontal="center" vertical="center" wrapText="1"/>
    </xf>
    <xf numFmtId="0" fontId="30" fillId="0" borderId="0">
      <alignment horizontal="center" vertical="center" wrapText="1"/>
    </xf>
    <xf numFmtId="176" fontId="52" fillId="53" borderId="20"/>
    <xf numFmtId="4" fontId="26" fillId="28" borderId="1" applyBorder="0">
      <alignment horizontal="right"/>
    </xf>
    <xf numFmtId="49" fontId="90" fillId="0" borderId="0" applyBorder="0">
      <alignment vertical="center"/>
    </xf>
    <xf numFmtId="0" fontId="91" fillId="0" borderId="0">
      <alignment horizontal="left"/>
    </xf>
    <xf numFmtId="3" fontId="52" fillId="0" borderId="1" applyBorder="0">
      <alignment vertical="center"/>
    </xf>
    <xf numFmtId="0" fontId="92" fillId="27" borderId="0"/>
    <xf numFmtId="0" fontId="29" fillId="26" borderId="0" applyFill="0">
      <alignment wrapText="1"/>
    </xf>
    <xf numFmtId="0" fontId="29" fillId="26" borderId="0" applyFill="0">
      <alignment wrapText="1"/>
    </xf>
    <xf numFmtId="0" fontId="29" fillId="26" borderId="0" applyFill="0">
      <alignment wrapText="1"/>
    </xf>
    <xf numFmtId="0" fontId="29" fillId="26" borderId="0" applyFill="0">
      <alignment wrapText="1"/>
    </xf>
    <xf numFmtId="0" fontId="29" fillId="26" borderId="0" applyFill="0">
      <alignment wrapText="1"/>
    </xf>
    <xf numFmtId="0" fontId="93" fillId="0" borderId="0">
      <alignment horizontal="center" vertical="top" wrapText="1"/>
    </xf>
    <xf numFmtId="0" fontId="94" fillId="0" borderId="0">
      <alignment horizontal="center" vertical="center" wrapText="1"/>
    </xf>
    <xf numFmtId="0" fontId="94" fillId="0" borderId="0">
      <alignment horizontal="centerContinuous" vertical="center" wrapText="1"/>
    </xf>
    <xf numFmtId="0" fontId="94" fillId="0" borderId="0">
      <alignment horizontal="centerContinuous" vertical="center" wrapText="1"/>
    </xf>
    <xf numFmtId="49" fontId="26" fillId="0" borderId="0" applyBorder="0">
      <alignment vertical="top"/>
    </xf>
    <xf numFmtId="0" fontId="1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5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1" fillId="0" borderId="0"/>
    <xf numFmtId="0" fontId="18" fillId="0" borderId="0"/>
    <xf numFmtId="0" fontId="3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18" fillId="0" borderId="0"/>
    <xf numFmtId="0" fontId="2" fillId="0" borderId="0"/>
    <xf numFmtId="0" fontId="3" fillId="0" borderId="0"/>
    <xf numFmtId="0" fontId="18" fillId="0" borderId="0"/>
    <xf numFmtId="49" fontId="26" fillId="0" borderId="0" applyBorder="0">
      <alignment vertical="top"/>
    </xf>
    <xf numFmtId="0" fontId="18" fillId="0" borderId="0"/>
    <xf numFmtId="0" fontId="3" fillId="0" borderId="0"/>
    <xf numFmtId="182" fontId="34" fillId="0" borderId="0">
      <alignment vertical="top"/>
    </xf>
    <xf numFmtId="0" fontId="18" fillId="0" borderId="0"/>
    <xf numFmtId="0" fontId="18" fillId="0" borderId="0"/>
    <xf numFmtId="0" fontId="3" fillId="0" borderId="0"/>
    <xf numFmtId="49" fontId="26" fillId="0" borderId="0" applyBorder="0">
      <alignment vertical="top"/>
    </xf>
    <xf numFmtId="0" fontId="18" fillId="0" borderId="0"/>
    <xf numFmtId="49" fontId="26" fillId="0" borderId="0" applyBorder="0">
      <alignment vertical="top"/>
    </xf>
    <xf numFmtId="0" fontId="18" fillId="0" borderId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69" fontId="96" fillId="28" borderId="16" applyNumberFormat="0" applyBorder="0" applyAlignment="0">
      <alignment vertical="center"/>
      <protection locked="0"/>
    </xf>
    <xf numFmtId="0" fontId="18" fillId="24" borderId="11" applyNumberFormat="0" applyFont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/>
    <xf numFmtId="9" fontId="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5" fillId="0" borderId="0" applyFont="0" applyFill="0" applyBorder="0" applyProtection="0">
      <alignment vertical="top"/>
    </xf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34" fillId="0" borderId="0">
      <alignment vertical="top"/>
    </xf>
    <xf numFmtId="10" fontId="26" fillId="26" borderId="1">
      <alignment horizontal="right"/>
    </xf>
    <xf numFmtId="3" fontId="97" fillId="0" borderId="0"/>
    <xf numFmtId="49" fontId="29" fillId="0" borderId="0">
      <alignment horizontal="center"/>
    </xf>
    <xf numFmtId="49" fontId="29" fillId="0" borderId="0">
      <alignment horizontal="center"/>
    </xf>
    <xf numFmtId="194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9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00" fillId="0" borderId="1" applyBorder="0">
      <alignment vertical="center"/>
    </xf>
    <xf numFmtId="4" fontId="26" fillId="26" borderId="0" applyBorder="0">
      <alignment horizontal="right"/>
    </xf>
    <xf numFmtId="4" fontId="26" fillId="26" borderId="0" applyFont="0" applyBorder="0">
      <alignment horizontal="right"/>
    </xf>
    <xf numFmtId="4" fontId="26" fillId="26" borderId="0" applyFont="0" applyBorder="0">
      <alignment horizontal="right"/>
    </xf>
    <xf numFmtId="4" fontId="26" fillId="26" borderId="14" applyBorder="0">
      <alignment horizontal="right"/>
    </xf>
    <xf numFmtId="4" fontId="26" fillId="33" borderId="14" applyBorder="0">
      <alignment horizontal="right"/>
    </xf>
    <xf numFmtId="4" fontId="26" fillId="33" borderId="14" applyBorder="0">
      <alignment horizontal="right"/>
    </xf>
    <xf numFmtId="4" fontId="26" fillId="33" borderId="13" applyBorder="0">
      <alignment horizontal="right"/>
    </xf>
    <xf numFmtId="4" fontId="26" fillId="26" borderId="1" applyFont="0" applyBorder="0">
      <alignment horizontal="right"/>
    </xf>
    <xf numFmtId="4" fontId="26" fillId="26" borderId="1" applyFont="0" applyBorder="0">
      <alignment horizontal="right"/>
    </xf>
    <xf numFmtId="168" fontId="2" fillId="0" borderId="1" applyFont="0" applyFill="0" applyBorder="0" applyProtection="0">
      <alignment horizontal="center" vertical="center"/>
    </xf>
    <xf numFmtId="168" fontId="2" fillId="0" borderId="1" applyFont="0" applyFill="0" applyBorder="0" applyProtection="0">
      <alignment horizontal="center" vertical="center"/>
    </xf>
    <xf numFmtId="3" fontId="45" fillId="0" borderId="1" applyBorder="0">
      <alignment vertical="center"/>
    </xf>
    <xf numFmtId="164" fontId="38" fillId="0" borderId="0">
      <protection locked="0"/>
    </xf>
    <xf numFmtId="0" fontId="45" fillId="0" borderId="1" applyBorder="0">
      <alignment horizontal="center" vertical="center" wrapText="1"/>
    </xf>
    <xf numFmtId="0" fontId="3" fillId="9" borderId="0" applyNumberFormat="0" applyBorder="0" applyAlignment="0" applyProtection="0"/>
    <xf numFmtId="0" fontId="101" fillId="0" borderId="19">
      <protection locked="0"/>
    </xf>
    <xf numFmtId="164" fontId="101" fillId="0" borderId="0">
      <protection locked="0"/>
    </xf>
    <xf numFmtId="164" fontId="101" fillId="0" borderId="0">
      <protection locked="0"/>
    </xf>
    <xf numFmtId="164" fontId="101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19" fillId="4" borderId="0" applyNumberFormat="0" applyBorder="0" applyAlignment="0" applyProtection="0"/>
    <xf numFmtId="0" fontId="10" fillId="21" borderId="4" applyNumberFormat="0" applyAlignment="0" applyProtection="0"/>
    <xf numFmtId="0" fontId="15" fillId="22" borderId="10" applyNumberFormat="0" applyAlignment="0" applyProtection="0"/>
    <xf numFmtId="0" fontId="51" fillId="0" borderId="0" applyFont="0" applyFill="0" applyBorder="0" applyAlignment="0" applyProtection="0"/>
    <xf numFmtId="0" fontId="23" fillId="5" borderId="0" applyNumberFormat="0" applyBorder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8" fillId="8" borderId="4" applyNumberFormat="0" applyAlignment="0" applyProtection="0"/>
    <xf numFmtId="0" fontId="21" fillId="0" borderId="12" applyNumberFormat="0" applyFill="0" applyAlignment="0" applyProtection="0"/>
    <xf numFmtId="0" fontId="17" fillId="23" borderId="0" applyNumberFormat="0" applyBorder="0" applyAlignment="0" applyProtection="0"/>
    <xf numFmtId="0" fontId="3" fillId="24" borderId="11" applyNumberFormat="0" applyFont="0" applyAlignment="0" applyProtection="0"/>
    <xf numFmtId="0" fontId="9" fillId="21" borderId="5" applyNumberFormat="0" applyAlignment="0" applyProtection="0"/>
    <xf numFmtId="0" fontId="1" fillId="0" borderId="0"/>
    <xf numFmtId="165" fontId="2" fillId="0" borderId="0" applyFont="0" applyFill="0" applyBorder="0" applyAlignment="0" applyProtection="0"/>
    <xf numFmtId="0" fontId="3" fillId="24" borderId="11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3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24" borderId="11" applyNumberFormat="0" applyFont="0" applyAlignment="0" applyProtection="0"/>
    <xf numFmtId="0" fontId="19" fillId="4" borderId="0" applyNumberFormat="0" applyBorder="0" applyAlignment="0" applyProtection="0"/>
    <xf numFmtId="0" fontId="14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1" fillId="0" borderId="6" applyNumberFormat="0" applyFill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165" fontId="2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164" fontId="101" fillId="0" borderId="0">
      <protection locked="0"/>
    </xf>
    <xf numFmtId="0" fontId="38" fillId="0" borderId="19">
      <protection locked="0"/>
    </xf>
    <xf numFmtId="164" fontId="38" fillId="0" borderId="0">
      <protection locked="0"/>
    </xf>
    <xf numFmtId="164" fontId="38" fillId="0" borderId="0">
      <protection locked="0"/>
    </xf>
    <xf numFmtId="164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7" fillId="40" borderId="0" applyNumberFormat="0" applyBorder="0" applyAlignment="0" applyProtection="0"/>
    <xf numFmtId="179" fontId="48" fillId="29" borderId="1">
      <alignment vertical="center"/>
    </xf>
    <xf numFmtId="0" fontId="50" fillId="41" borderId="10" applyNumberFormat="0" applyAlignment="0" applyProtection="0"/>
    <xf numFmtId="14" fontId="53" fillId="0" borderId="0" applyFont="0" applyBorder="0">
      <alignment vertical="top"/>
    </xf>
    <xf numFmtId="0" fontId="57" fillId="58" borderId="0" applyNumberFormat="0" applyBorder="0" applyAlignment="0" applyProtection="0"/>
    <xf numFmtId="0" fontId="40" fillId="47" borderId="0" applyNumberFormat="0" applyBorder="0" applyAlignment="0" applyProtection="0"/>
    <xf numFmtId="0" fontId="61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64" fillId="49" borderId="4" applyNumberFormat="0" applyAlignment="0" applyProtection="0"/>
    <xf numFmtId="0" fontId="66" fillId="0" borderId="23" applyNumberFormat="0" applyFill="0" applyAlignment="0" applyProtection="0"/>
    <xf numFmtId="0" fontId="67" fillId="49" borderId="0" applyNumberFormat="0" applyBorder="0" applyAlignment="0" applyProtection="0"/>
    <xf numFmtId="0" fontId="40" fillId="46" borderId="0" applyNumberFormat="0" applyBorder="0" applyAlignment="0" applyProtection="0"/>
    <xf numFmtId="0" fontId="18" fillId="48" borderId="11" applyNumberFormat="0" applyFont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69" fillId="61" borderId="5" applyNumberFormat="0" applyAlignment="0" applyProtection="0"/>
    <xf numFmtId="0" fontId="40" fillId="46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1" borderId="0" applyNumberFormat="0" applyBorder="0" applyAlignment="0" applyProtection="0"/>
    <xf numFmtId="0" fontId="40" fillId="45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34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18" fillId="0" borderId="0"/>
    <xf numFmtId="0" fontId="18" fillId="0" borderId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86" fillId="0" borderId="0" applyNumberFormat="0" applyFill="0" applyBorder="0" applyAlignment="0" applyProtection="0"/>
    <xf numFmtId="0" fontId="94" fillId="0" borderId="0">
      <alignment horizontal="center" vertical="center" wrapText="1"/>
    </xf>
    <xf numFmtId="0" fontId="2" fillId="0" borderId="0"/>
    <xf numFmtId="0" fontId="2" fillId="0" borderId="0"/>
    <xf numFmtId="0" fontId="1" fillId="0" borderId="0"/>
    <xf numFmtId="182" fontId="34" fillId="0" borderId="0">
      <alignment vertical="top"/>
    </xf>
    <xf numFmtId="0" fontId="1" fillId="0" borderId="0"/>
    <xf numFmtId="9" fontId="41" fillId="0" borderId="0" applyFont="0" applyFill="0" applyBorder="0" applyAlignment="0" applyProtection="0"/>
    <xf numFmtId="0" fontId="21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22" borderId="10" applyNumberFormat="0" applyAlignment="0" applyProtection="0"/>
    <xf numFmtId="0" fontId="13" fillId="0" borderId="8" applyNumberFormat="0" applyFill="0" applyAlignment="0" applyProtection="0"/>
    <xf numFmtId="0" fontId="10" fillId="21" borderId="4" applyNumberFormat="0" applyAlignment="0" applyProtection="0"/>
    <xf numFmtId="0" fontId="9" fillId="21" borderId="5" applyNumberFormat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165" fontId="3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3" fontId="100" fillId="0" borderId="1" applyBorder="0">
      <alignment vertical="center"/>
    </xf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4" fontId="26" fillId="26" borderId="14" applyBorder="0">
      <alignment horizontal="right"/>
    </xf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4" fontId="26" fillId="33" borderId="13" applyBorder="0">
      <alignment horizontal="right"/>
    </xf>
    <xf numFmtId="164" fontId="38" fillId="0" borderId="0">
      <protection locked="0"/>
    </xf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1" borderId="0" applyNumberFormat="0" applyBorder="0" applyAlignment="0" applyProtection="0"/>
    <xf numFmtId="0" fontId="40" fillId="45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34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86" fontId="95" fillId="0" borderId="0"/>
    <xf numFmtId="0" fontId="1" fillId="0" borderId="0"/>
    <xf numFmtId="0" fontId="103" fillId="0" borderId="0"/>
    <xf numFmtId="0" fontId="14" fillId="0" borderId="29" applyNumberFormat="0" applyFill="0" applyAlignment="0" applyProtection="0"/>
    <xf numFmtId="0" fontId="19" fillId="4" borderId="0" applyNumberFormat="0" applyBorder="0" applyAlignment="0" applyProtection="0"/>
    <xf numFmtId="0" fontId="23" fillId="5" borderId="0" applyNumberFormat="0" applyBorder="0" applyAlignment="0" applyProtection="0"/>
    <xf numFmtId="0" fontId="2" fillId="24" borderId="30" applyNumberFormat="0" applyFont="0" applyAlignment="0" applyProtection="0"/>
    <xf numFmtId="0" fontId="17" fillId="23" borderId="0" applyNumberFormat="0" applyBorder="0" applyAlignment="0" applyProtection="0"/>
    <xf numFmtId="0" fontId="7" fillId="16" borderId="0" applyNumberFormat="0" applyBorder="0" applyAlignment="0" applyProtection="0"/>
    <xf numFmtId="0" fontId="21" fillId="0" borderId="12" applyNumberFormat="0" applyFill="0" applyAlignment="0" applyProtection="0"/>
    <xf numFmtId="0" fontId="15" fillId="22" borderId="10" applyNumberFormat="0" applyAlignment="0" applyProtection="0"/>
    <xf numFmtId="0" fontId="22" fillId="0" borderId="0" applyNumberFormat="0" applyFill="0" applyBorder="0" applyAlignment="0" applyProtection="0"/>
    <xf numFmtId="0" fontId="1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6" applyFont="1"/>
    <xf numFmtId="0" fontId="104" fillId="0" borderId="0" xfId="0" applyFont="1"/>
    <xf numFmtId="0" fontId="105" fillId="0" borderId="0" xfId="0" applyFont="1"/>
    <xf numFmtId="0" fontId="104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104" fillId="0" borderId="0" xfId="0" applyFont="1" applyAlignment="1">
      <alignment horizontal="right" wrapText="1"/>
    </xf>
    <xf numFmtId="0" fontId="104" fillId="0" borderId="1" xfId="0" applyFont="1" applyBorder="1" applyAlignment="1">
      <alignment horizontal="left" vertical="center" wrapText="1"/>
    </xf>
    <xf numFmtId="0" fontId="104" fillId="0" borderId="1" xfId="0" applyFont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vertical="center" wrapText="1"/>
    </xf>
    <xf numFmtId="0" fontId="4" fillId="0" borderId="0" xfId="6" applyFont="1"/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top" wrapText="1"/>
    </xf>
    <xf numFmtId="0" fontId="4" fillId="0" borderId="1" xfId="7" applyFont="1" applyBorder="1" applyAlignment="1">
      <alignment horizontal="left" vertical="top" wrapText="1"/>
    </xf>
    <xf numFmtId="0" fontId="4" fillId="0" borderId="1" xfId="7" applyFont="1" applyBorder="1" applyAlignment="1">
      <alignment horizontal="center" vertical="top"/>
    </xf>
    <xf numFmtId="0" fontId="4" fillId="0" borderId="1" xfId="7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0" fontId="4" fillId="2" borderId="1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165" fontId="4" fillId="2" borderId="1" xfId="5" applyNumberFormat="1" applyFont="1" applyFill="1" applyBorder="1" applyAlignment="1">
      <alignment horizontal="center" vertical="center"/>
    </xf>
    <xf numFmtId="166" fontId="4" fillId="2" borderId="1" xfId="7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104" fillId="0" borderId="0" xfId="0" applyFont="1" applyAlignment="1">
      <alignment horizontal="center" vertical="center"/>
    </xf>
    <xf numFmtId="0" fontId="104" fillId="0" borderId="0" xfId="0" applyFont="1" applyAlignment="1">
      <alignment horizontal="right" wrapText="1"/>
    </xf>
    <xf numFmtId="0" fontId="106" fillId="0" borderId="0" xfId="0" applyFont="1" applyAlignment="1">
      <alignment horizontal="center" vertical="center"/>
    </xf>
    <xf numFmtId="0" fontId="108" fillId="0" borderId="0" xfId="0" applyFont="1" applyAlignment="1">
      <alignment horizontal="center" vertical="center" wrapText="1"/>
    </xf>
    <xf numFmtId="0" fontId="113" fillId="0" borderId="0" xfId="0" applyFont="1" applyAlignment="1">
      <alignment horizontal="center"/>
    </xf>
    <xf numFmtId="0" fontId="4" fillId="2" borderId="1" xfId="5" applyFont="1" applyFill="1" applyBorder="1" applyAlignment="1">
      <alignment horizontal="center" vertical="center" wrapText="1"/>
    </xf>
    <xf numFmtId="0" fontId="105" fillId="0" borderId="0" xfId="0" applyFont="1" applyAlignment="1">
      <alignment horizontal="center"/>
    </xf>
    <xf numFmtId="0" fontId="4" fillId="0" borderId="0" xfId="6" applyFont="1" applyAlignment="1">
      <alignment horizontal="left" wrapText="1" indent="3"/>
    </xf>
    <xf numFmtId="0" fontId="4" fillId="0" borderId="1" xfId="7" applyFont="1" applyBorder="1" applyAlignment="1">
      <alignment horizontal="center" vertical="center" wrapText="1"/>
    </xf>
    <xf numFmtId="0" fontId="4" fillId="0" borderId="31" xfId="7" applyFont="1" applyBorder="1" applyAlignment="1">
      <alignment horizontal="center" vertical="center" wrapText="1"/>
    </xf>
    <xf numFmtId="0" fontId="4" fillId="0" borderId="32" xfId="7" applyFont="1" applyBorder="1" applyAlignment="1">
      <alignment horizontal="center" vertical="center" wrapText="1"/>
    </xf>
    <xf numFmtId="0" fontId="114" fillId="0" borderId="1" xfId="736" applyBorder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105" fillId="0" borderId="0" xfId="0" applyFont="1" applyAlignment="1">
      <alignment vertical="center"/>
    </xf>
    <xf numFmtId="0" fontId="2" fillId="0" borderId="0" xfId="5" applyFont="1" applyAlignment="1">
      <alignment vertical="center"/>
    </xf>
    <xf numFmtId="197" fontId="2" fillId="0" borderId="0" xfId="5" applyNumberFormat="1" applyFont="1" applyAlignment="1">
      <alignment vertical="center"/>
    </xf>
    <xf numFmtId="0" fontId="4" fillId="0" borderId="1" xfId="5" applyFont="1" applyBorder="1" applyAlignment="1">
      <alignment horizontal="center" vertical="center"/>
    </xf>
    <xf numFmtId="0" fontId="105" fillId="0" borderId="0" xfId="0" applyFont="1" applyAlignment="1">
      <alignment vertical="center" wrapText="1"/>
    </xf>
    <xf numFmtId="0" fontId="4" fillId="0" borderId="2" xfId="5" applyFont="1" applyBorder="1" applyAlignment="1">
      <alignment horizontal="left" vertical="center" wrapText="1"/>
    </xf>
    <xf numFmtId="0" fontId="110" fillId="0" borderId="0" xfId="0" applyFont="1" applyAlignment="1">
      <alignment vertical="center"/>
    </xf>
    <xf numFmtId="0" fontId="4" fillId="2" borderId="1" xfId="5" applyFont="1" applyFill="1" applyBorder="1" applyAlignment="1">
      <alignment horizontal="left" vertical="center" wrapText="1"/>
    </xf>
    <xf numFmtId="198" fontId="105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4" fontId="105" fillId="0" borderId="0" xfId="0" applyNumberFormat="1" applyFont="1" applyAlignment="1">
      <alignment vertical="center"/>
    </xf>
    <xf numFmtId="0" fontId="111" fillId="0" borderId="1" xfId="5" applyFont="1" applyBorder="1" applyAlignment="1">
      <alignment horizontal="left" vertical="center" wrapText="1"/>
    </xf>
    <xf numFmtId="167" fontId="4" fillId="2" borderId="1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right" vertical="center" wrapText="1"/>
    </xf>
    <xf numFmtId="197" fontId="105" fillId="0" borderId="0" xfId="0" applyNumberFormat="1" applyFont="1" applyAlignment="1">
      <alignment vertical="center"/>
    </xf>
    <xf numFmtId="0" fontId="115" fillId="0" borderId="0" xfId="5" applyFont="1" applyAlignment="1">
      <alignment horizontal="center" vertical="center" wrapText="1"/>
    </xf>
    <xf numFmtId="0" fontId="115" fillId="0" borderId="0" xfId="6" applyFont="1" applyAlignment="1">
      <alignment horizontal="center" wrapText="1"/>
    </xf>
    <xf numFmtId="0" fontId="116" fillId="0" borderId="0" xfId="0" applyFont="1" applyAlignment="1">
      <alignment horizontal="center" vertical="center"/>
    </xf>
    <xf numFmtId="201" fontId="4" fillId="2" borderId="1" xfId="7" applyNumberFormat="1" applyFont="1" applyFill="1" applyBorder="1" applyAlignment="1">
      <alignment horizontal="center" vertical="center"/>
    </xf>
  </cellXfs>
  <cellStyles count="737">
    <cellStyle name=" 1" xfId="192"/>
    <cellStyle name="%" xfId="260"/>
    <cellStyle name="%_Inputs" xfId="259"/>
    <cellStyle name="%_Inputs (const)" xfId="258"/>
    <cellStyle name="%_Inputs Co" xfId="257"/>
    <cellStyle name="_Model_RAB Мой" xfId="256"/>
    <cellStyle name="_Model_RAB_MRSK_svod" xfId="255"/>
    <cellStyle name="_выручка по присоединениям2" xfId="254"/>
    <cellStyle name="_Дефицит Выручки-2010" xfId="253"/>
    <cellStyle name="_Исходные данные для модели" xfId="252"/>
    <cellStyle name="_Книга2" xfId="251"/>
    <cellStyle name="_Макет_Итоговый лист по анализу ИПР" xfId="250"/>
    <cellStyle name="_меню по ТП (2)" xfId="249"/>
    <cellStyle name="_МОДЕЛЬ_1 (2)" xfId="248"/>
    <cellStyle name="_НВВ 2009 постатейно свод по филиалам_09_02_09" xfId="247"/>
    <cellStyle name="_НВВ 2009 постатейно свод по филиалам_для Валентина" xfId="246"/>
    <cellStyle name="_Омск" xfId="245"/>
    <cellStyle name="_П 1.3, 1.4, 1.5." xfId="225"/>
    <cellStyle name="_Плановая выручка 2010-по  двум  договорам" xfId="224"/>
    <cellStyle name="_пр 5 тариф RAB" xfId="223"/>
    <cellStyle name="_Предожение _ДБП_2009 г ( согласованные БП)  (2)" xfId="222"/>
    <cellStyle name="_Приложение МТС-3-КС" xfId="221"/>
    <cellStyle name="_Приложение-МТС--2-1" xfId="220"/>
    <cellStyle name="_Расчет RAB_22072008" xfId="219"/>
    <cellStyle name="_Расчет RAB_Лен и МОЭСК_с 2010 года_14.04.2009_со сглаж_version 3.0_без ФСК" xfId="218"/>
    <cellStyle name="_Расчет под  Заключение-Самара" xfId="217"/>
    <cellStyle name="_Свод по ИПР (2)" xfId="216"/>
    <cellStyle name="_таблицы для расчетов28-04-08_2006-2009_прибыль корр_по ИА" xfId="215"/>
    <cellStyle name="_таблицы для расчетов28-04-08_2006-2009с ИА" xfId="214"/>
    <cellStyle name="_Форма 6  РТК.xls(отчет по Адр пр. ЛО)" xfId="213"/>
    <cellStyle name="_Формат разбивки по МРСК_РСК" xfId="212"/>
    <cellStyle name="_Формат_для Согласования" xfId="211"/>
    <cellStyle name="”ќђќ‘ћ‚›‰" xfId="209"/>
    <cellStyle name="”ќђќ‘ћ‚›‰ 2" xfId="612"/>
    <cellStyle name="”ќђќ‘ћ‚›‰ 3" xfId="566"/>
    <cellStyle name="”љ‘ђћ‚ђќќ›‰" xfId="208"/>
    <cellStyle name="”љ‘ђћ‚ђќќ›‰ 2" xfId="613"/>
    <cellStyle name="”љ‘ђћ‚ђќќ›‰ 3" xfId="567"/>
    <cellStyle name="„…ќ…†ќ›‰" xfId="207"/>
    <cellStyle name="„…ќ…†ќ›‰ 2" xfId="614"/>
    <cellStyle name="„…ќ…†ќ›‰ 3" xfId="568"/>
    <cellStyle name="‡ђѓћ‹ћ‚ћљ1" xfId="206"/>
    <cellStyle name="‡ђѓћ‹ћ‚ћљ1 2" xfId="615"/>
    <cellStyle name="‡ђѓћ‹ћ‚ћљ1 3" xfId="569"/>
    <cellStyle name="‡ђѓћ‹ћ‚ћљ2" xfId="205"/>
    <cellStyle name="‡ђѓћ‹ћ‚ћљ2 2" xfId="616"/>
    <cellStyle name="‡ђѓћ‹ћ‚ћљ2 3" xfId="570"/>
    <cellStyle name="’ћѓћ‚›‰" xfId="210"/>
    <cellStyle name="’ћѓћ‚›‰ 2" xfId="611"/>
    <cellStyle name="’ћѓћ‚›‰ 3" xfId="565"/>
    <cellStyle name="20% - Accent1" xfId="226"/>
    <cellStyle name="20% - Accent2" xfId="227"/>
    <cellStyle name="20% - Accent3" xfId="228"/>
    <cellStyle name="20% - Accent4" xfId="229"/>
    <cellStyle name="20% - Accent5" xfId="230"/>
    <cellStyle name="20% - Accent6" xfId="231"/>
    <cellStyle name="20% - Акцент1 2" xfId="58"/>
    <cellStyle name="20% - Акцент1 3" xfId="59"/>
    <cellStyle name="20% - Акцент1 4" xfId="60"/>
    <cellStyle name="20% - Акцент1 5" xfId="609"/>
    <cellStyle name="20% - Акцент1 6" xfId="9"/>
    <cellStyle name="20% - Акцент2 2" xfId="61"/>
    <cellStyle name="20% - Акцент2 3" xfId="62"/>
    <cellStyle name="20% - Акцент2 4" xfId="63"/>
    <cellStyle name="20% - Акцент2 5" xfId="695"/>
    <cellStyle name="20% - Акцент2 6" xfId="10"/>
    <cellStyle name="20% - Акцент3 2" xfId="64"/>
    <cellStyle name="20% - Акцент3 3" xfId="65"/>
    <cellStyle name="20% - Акцент3 4" xfId="66"/>
    <cellStyle name="20% - Акцент3 5" xfId="694"/>
    <cellStyle name="20% - Акцент3 6" xfId="11"/>
    <cellStyle name="20% - Акцент4 2" xfId="67"/>
    <cellStyle name="20% - Акцент4 3" xfId="68"/>
    <cellStyle name="20% - Акцент4 4" xfId="69"/>
    <cellStyle name="20% - Акцент4 5" xfId="608"/>
    <cellStyle name="20% - Акцент4 6" xfId="12"/>
    <cellStyle name="20% - Акцент5 2" xfId="70"/>
    <cellStyle name="20% - Акцент5 3" xfId="71"/>
    <cellStyle name="20% - Акцент5 4" xfId="72"/>
    <cellStyle name="20% - Акцент5 5" xfId="692"/>
    <cellStyle name="20% - Акцент5 6" xfId="13"/>
    <cellStyle name="20% - Акцент6 2" xfId="73"/>
    <cellStyle name="20% - Акцент6 3" xfId="74"/>
    <cellStyle name="20% - Акцент6 4" xfId="75"/>
    <cellStyle name="20% - Акцент6 5" xfId="691"/>
    <cellStyle name="20% - Акцент6 6" xfId="14"/>
    <cellStyle name="40% - Accent1" xfId="244"/>
    <cellStyle name="40% - Accent2" xfId="232"/>
    <cellStyle name="40% - Accent3" xfId="233"/>
    <cellStyle name="40% - Accent4" xfId="234"/>
    <cellStyle name="40% - Accent5" xfId="235"/>
    <cellStyle name="40% - Accent6" xfId="236"/>
    <cellStyle name="40% - Акцент1 2" xfId="76"/>
    <cellStyle name="40% - Акцент1 3" xfId="77"/>
    <cellStyle name="40% - Акцент1 4" xfId="78"/>
    <cellStyle name="40% - Акцент1 5" xfId="607"/>
    <cellStyle name="40% - Акцент1 6" xfId="15"/>
    <cellStyle name="40% - Акцент2 2" xfId="79"/>
    <cellStyle name="40% - Акцент2 3" xfId="80"/>
    <cellStyle name="40% - Акцент2 4" xfId="81"/>
    <cellStyle name="40% - Акцент2 5" xfId="606"/>
    <cellStyle name="40% - Акцент2 6" xfId="16"/>
    <cellStyle name="40% - Акцент3 2" xfId="82"/>
    <cellStyle name="40% - Акцент3 3" xfId="83"/>
    <cellStyle name="40% - Акцент3 4" xfId="84"/>
    <cellStyle name="40% - Акцент3 5" xfId="689"/>
    <cellStyle name="40% - Акцент3 6" xfId="17"/>
    <cellStyle name="40% - Акцент4 2" xfId="85"/>
    <cellStyle name="40% - Акцент4 3" xfId="86"/>
    <cellStyle name="40% - Акцент4 4" xfId="87"/>
    <cellStyle name="40% - Акцент4 5" xfId="688"/>
    <cellStyle name="40% - Акцент4 6" xfId="18"/>
    <cellStyle name="40% - Акцент5 2" xfId="88"/>
    <cellStyle name="40% - Акцент5 3" xfId="89"/>
    <cellStyle name="40% - Акцент5 4" xfId="90"/>
    <cellStyle name="40% - Акцент5 5" xfId="564"/>
    <cellStyle name="40% - Акцент5 6" xfId="19"/>
    <cellStyle name="40% - Акцент6 2" xfId="91"/>
    <cellStyle name="40% - Акцент6 3" xfId="92"/>
    <cellStyle name="40% - Акцент6 4" xfId="93"/>
    <cellStyle name="40% - Акцент6 5" xfId="687"/>
    <cellStyle name="40% - Акцент6 6" xfId="20"/>
    <cellStyle name="60% - Accent1" xfId="237"/>
    <cellStyle name="60% - Accent2" xfId="238"/>
    <cellStyle name="60% - Accent3" xfId="239"/>
    <cellStyle name="60% - Accent4" xfId="240"/>
    <cellStyle name="60% - Accent5" xfId="241"/>
    <cellStyle name="60% - Accent6" xfId="242"/>
    <cellStyle name="60% - Акцент1 2" xfId="94"/>
    <cellStyle name="60% - Акцент1 3" xfId="95"/>
    <cellStyle name="60% - Акцент1 4" xfId="96"/>
    <cellStyle name="60% - Акцент1 5" xfId="686"/>
    <cellStyle name="60% - Акцент1 6" xfId="21"/>
    <cellStyle name="60% - Акцент2 2" xfId="97"/>
    <cellStyle name="60% - Акцент2 3" xfId="98"/>
    <cellStyle name="60% - Акцент2 4" xfId="99"/>
    <cellStyle name="60% - Акцент2 5" xfId="685"/>
    <cellStyle name="60% - Акцент2 6" xfId="22"/>
    <cellStyle name="60% - Акцент3 2" xfId="100"/>
    <cellStyle name="60% - Акцент3 3" xfId="101"/>
    <cellStyle name="60% - Акцент3 4" xfId="102"/>
    <cellStyle name="60% - Акцент3 5" xfId="683"/>
    <cellStyle name="60% - Акцент3 6" xfId="23"/>
    <cellStyle name="60% - Акцент4 2" xfId="103"/>
    <cellStyle name="60% - Акцент4 3" xfId="104"/>
    <cellStyle name="60% - Акцент4 4" xfId="105"/>
    <cellStyle name="60% - Акцент4 5" xfId="604"/>
    <cellStyle name="60% - Акцент4 6" xfId="24"/>
    <cellStyle name="60% - Акцент5 2" xfId="106"/>
    <cellStyle name="60% - Акцент5 3" xfId="107"/>
    <cellStyle name="60% - Акцент5 4" xfId="108"/>
    <cellStyle name="60% - Акцент5 5" xfId="682"/>
    <cellStyle name="60% - Акцент5 6" xfId="25"/>
    <cellStyle name="60% - Акцент6 2" xfId="109"/>
    <cellStyle name="60% - Акцент6 3" xfId="110"/>
    <cellStyle name="60% - Акцент6 4" xfId="111"/>
    <cellStyle name="60% - Акцент6 5" xfId="681"/>
    <cellStyle name="60% - Акцент6 6" xfId="26"/>
    <cellStyle name="Accent1" xfId="243"/>
    <cellStyle name="Accent1 - 20%" xfId="262"/>
    <cellStyle name="Accent1 - 40%" xfId="263"/>
    <cellStyle name="Accent1 - 60%" xfId="264"/>
    <cellStyle name="Accent1 10" xfId="721"/>
    <cellStyle name="Accent1 11" xfId="571"/>
    <cellStyle name="Accent1 2" xfId="617"/>
    <cellStyle name="Accent1 3" xfId="652"/>
    <cellStyle name="Accent1 4" xfId="715"/>
    <cellStyle name="Accent1 5" xfId="655"/>
    <cellStyle name="Accent1 6" xfId="718"/>
    <cellStyle name="Accent1 7" xfId="659"/>
    <cellStyle name="Accent1 8" xfId="720"/>
    <cellStyle name="Accent1 9" xfId="660"/>
    <cellStyle name="Accent1_Критерии RAB" xfId="265"/>
    <cellStyle name="Accent2" xfId="266"/>
    <cellStyle name="Accent2 - 20%" xfId="267"/>
    <cellStyle name="Accent2 - 40%" xfId="268"/>
    <cellStyle name="Accent2 - 60%" xfId="269"/>
    <cellStyle name="Accent2 10" xfId="719"/>
    <cellStyle name="Accent2 11" xfId="572"/>
    <cellStyle name="Accent2 2" xfId="618"/>
    <cellStyle name="Accent2 3" xfId="649"/>
    <cellStyle name="Accent2 4" xfId="712"/>
    <cellStyle name="Accent2 5" xfId="651"/>
    <cellStyle name="Accent2 6" xfId="714"/>
    <cellStyle name="Accent2 7" xfId="654"/>
    <cellStyle name="Accent2 8" xfId="717"/>
    <cellStyle name="Accent2 9" xfId="656"/>
    <cellStyle name="Accent2_Критерии RAB" xfId="270"/>
    <cellStyle name="Accent3" xfId="271"/>
    <cellStyle name="Accent3 - 20%" xfId="272"/>
    <cellStyle name="Accent3 - 40%" xfId="273"/>
    <cellStyle name="Accent3 - 60%" xfId="274"/>
    <cellStyle name="Accent3 10" xfId="716"/>
    <cellStyle name="Accent3 11" xfId="573"/>
    <cellStyle name="Accent3 2" xfId="619"/>
    <cellStyle name="Accent3 3" xfId="646"/>
    <cellStyle name="Accent3 4" xfId="709"/>
    <cellStyle name="Accent3 5" xfId="648"/>
    <cellStyle name="Accent3 6" xfId="711"/>
    <cellStyle name="Accent3 7" xfId="650"/>
    <cellStyle name="Accent3 8" xfId="713"/>
    <cellStyle name="Accent3 9" xfId="653"/>
    <cellStyle name="Accent3_Критерии RAB" xfId="275"/>
    <cellStyle name="Accent4" xfId="276"/>
    <cellStyle name="Accent4 - 20%" xfId="277"/>
    <cellStyle name="Accent4 - 40%" xfId="278"/>
    <cellStyle name="Accent4 - 60%" xfId="279"/>
    <cellStyle name="Accent4 10" xfId="710"/>
    <cellStyle name="Accent4 11" xfId="574"/>
    <cellStyle name="Accent4 2" xfId="620"/>
    <cellStyle name="Accent4 3" xfId="643"/>
    <cellStyle name="Accent4 4" xfId="706"/>
    <cellStyle name="Accent4 5" xfId="644"/>
    <cellStyle name="Accent4 6" xfId="707"/>
    <cellStyle name="Accent4 7" xfId="645"/>
    <cellStyle name="Accent4 8" xfId="708"/>
    <cellStyle name="Accent4 9" xfId="647"/>
    <cellStyle name="Accent4_Критерии RAB" xfId="280"/>
    <cellStyle name="Accent5" xfId="281"/>
    <cellStyle name="Accent5 - 20%" xfId="282"/>
    <cellStyle name="Accent5 - 40%" xfId="283"/>
    <cellStyle name="Accent5 - 60%" xfId="284"/>
    <cellStyle name="Accent5 10" xfId="705"/>
    <cellStyle name="Accent5 11" xfId="575"/>
    <cellStyle name="Accent5 2" xfId="621"/>
    <cellStyle name="Accent5 3" xfId="637"/>
    <cellStyle name="Accent5 4" xfId="702"/>
    <cellStyle name="Accent5 5" xfId="639"/>
    <cellStyle name="Accent5 6" xfId="703"/>
    <cellStyle name="Accent5 7" xfId="640"/>
    <cellStyle name="Accent5 8" xfId="704"/>
    <cellStyle name="Accent5 9" xfId="642"/>
    <cellStyle name="Accent5_Критерии RAB" xfId="285"/>
    <cellStyle name="Accent6" xfId="286"/>
    <cellStyle name="Accent6 - 20%" xfId="287"/>
    <cellStyle name="Accent6 - 40%" xfId="288"/>
    <cellStyle name="Accent6 - 60%" xfId="289"/>
    <cellStyle name="Accent6 10" xfId="698"/>
    <cellStyle name="Accent6 11" xfId="576"/>
    <cellStyle name="Accent6 2" xfId="622"/>
    <cellStyle name="Accent6 3" xfId="633"/>
    <cellStyle name="Accent6 4" xfId="701"/>
    <cellStyle name="Accent6 5" xfId="632"/>
    <cellStyle name="Accent6 6" xfId="700"/>
    <cellStyle name="Accent6 7" xfId="631"/>
    <cellStyle name="Accent6 8" xfId="699"/>
    <cellStyle name="Accent6 9" xfId="628"/>
    <cellStyle name="Accent6_Критерии RAB" xfId="290"/>
    <cellStyle name="account" xfId="291"/>
    <cellStyle name="Accounting" xfId="292"/>
    <cellStyle name="Ăčďĺđńńűëęŕ" xfId="293"/>
    <cellStyle name="Áĺççŕůčňíűé" xfId="294"/>
    <cellStyle name="Äĺíĺćíűé [0]_(ňŕá 3č)" xfId="295"/>
    <cellStyle name="Äĺíĺćíűé_(ňŕá 3č)" xfId="296"/>
    <cellStyle name="Anna" xfId="297"/>
    <cellStyle name="AP_AR_UPS" xfId="298"/>
    <cellStyle name="BackGround_General" xfId="299"/>
    <cellStyle name="Bad" xfId="300"/>
    <cellStyle name="Bad 2" xfId="623"/>
    <cellStyle name="Bad 3" xfId="577"/>
    <cellStyle name="blank" xfId="301"/>
    <cellStyle name="Blue_Calculation" xfId="302"/>
    <cellStyle name="Calculation" xfId="303"/>
    <cellStyle name="Calculation 2" xfId="624"/>
    <cellStyle name="Calculation 3" xfId="578"/>
    <cellStyle name="Check" xfId="304"/>
    <cellStyle name="Check Cell" xfId="305"/>
    <cellStyle name="Check Cell 2" xfId="625"/>
    <cellStyle name="Check Cell 3" xfId="579"/>
    <cellStyle name="Comma [0]_laroux" xfId="306"/>
    <cellStyle name="Comma_laroux" xfId="307"/>
    <cellStyle name="Comma0" xfId="308"/>
    <cellStyle name="Çŕůčňíűé" xfId="309"/>
    <cellStyle name="Currency [0]" xfId="193"/>
    <cellStyle name="Currency [0] 2" xfId="311"/>
    <cellStyle name="Currency [0] 3" xfId="312"/>
    <cellStyle name="Currency [0] 4" xfId="313"/>
    <cellStyle name="Currency_laroux" xfId="314"/>
    <cellStyle name="Currency0" xfId="315"/>
    <cellStyle name="Currency2" xfId="194"/>
    <cellStyle name="date" xfId="316"/>
    <cellStyle name="date 2" xfId="626"/>
    <cellStyle name="Date 3" xfId="580"/>
    <cellStyle name="Dates" xfId="317"/>
    <cellStyle name="Dezimal [0]_Compiling Utility Macros" xfId="318"/>
    <cellStyle name="Dezimal_Compiling Utility Macros" xfId="319"/>
    <cellStyle name="E-mail" xfId="320"/>
    <cellStyle name="Emphasis 1" xfId="321"/>
    <cellStyle name="Emphasis 2" xfId="322"/>
    <cellStyle name="Emphasis 3" xfId="323"/>
    <cellStyle name="Euro" xfId="324"/>
    <cellStyle name="Excel Built-in Normal" xfId="325"/>
    <cellStyle name="Explanatory Text" xfId="326"/>
    <cellStyle name="Fixed" xfId="327"/>
    <cellStyle name="Followed Hyperlink" xfId="195"/>
    <cellStyle name="Footnotes" xfId="328"/>
    <cellStyle name="General_Ledger" xfId="329"/>
    <cellStyle name="Good" xfId="330"/>
    <cellStyle name="Good 2" xfId="627"/>
    <cellStyle name="Good 3" xfId="581"/>
    <cellStyle name="Heading" xfId="331"/>
    <cellStyle name="Heading 1" xfId="332"/>
    <cellStyle name="Heading 1 1" xfId="333"/>
    <cellStyle name="Heading 1 2" xfId="334"/>
    <cellStyle name="Heading 2" xfId="335"/>
    <cellStyle name="Heading 2 2" xfId="336"/>
    <cellStyle name="Heading 3" xfId="337"/>
    <cellStyle name="Heading 3 2" xfId="629"/>
    <cellStyle name="Heading 3 3" xfId="582"/>
    <cellStyle name="Heading 4" xfId="338"/>
    <cellStyle name="Heading 4 2" xfId="630"/>
    <cellStyle name="Heading 4 3" xfId="583"/>
    <cellStyle name="Heading2" xfId="339"/>
    <cellStyle name="Hidden" xfId="340"/>
    <cellStyle name="Hyperlink" xfId="196"/>
    <cellStyle name="Îáű÷íűé__FES" xfId="341"/>
    <cellStyle name="Îňęđűâŕâřŕ˙ń˙ ăčďĺđńńűëęŕ" xfId="342"/>
    <cellStyle name="Input" xfId="343"/>
    <cellStyle name="Input 2" xfId="634"/>
    <cellStyle name="Input 3" xfId="584"/>
    <cellStyle name="Inputs" xfId="344"/>
    <cellStyle name="Inputs (const)" xfId="345"/>
    <cellStyle name="Inputs Co" xfId="346"/>
    <cellStyle name="Just_Table" xfId="347"/>
    <cellStyle name="LeftTitle" xfId="348"/>
    <cellStyle name="Linked Cell" xfId="349"/>
    <cellStyle name="Linked Cell 2" xfId="635"/>
    <cellStyle name="Linked Cell 3" xfId="585"/>
    <cellStyle name="Neutral" xfId="350"/>
    <cellStyle name="Neutral 2" xfId="636"/>
    <cellStyle name="Neutral 3" xfId="586"/>
    <cellStyle name="No_Input" xfId="351"/>
    <cellStyle name="normal" xfId="197"/>
    <cellStyle name="Normal1" xfId="198"/>
    <cellStyle name="Normal2" xfId="199"/>
    <cellStyle name="Note" xfId="352"/>
    <cellStyle name="Note 2" xfId="353"/>
    <cellStyle name="Note 3" xfId="638"/>
    <cellStyle name="Note 4" xfId="587"/>
    <cellStyle name="Note_Критерии RAB" xfId="354"/>
    <cellStyle name="Ôčíŕíńîâűé [0]_(ňŕá 3č)" xfId="355"/>
    <cellStyle name="Ôčíŕíńîâűé_(ňŕá 3č)" xfId="356"/>
    <cellStyle name="Output" xfId="357"/>
    <cellStyle name="Output 2" xfId="641"/>
    <cellStyle name="Output 3" xfId="588"/>
    <cellStyle name="PageHeading" xfId="358"/>
    <cellStyle name="Percent1" xfId="200"/>
    <cellStyle name="Price_Body" xfId="359"/>
    <cellStyle name="QTitle" xfId="360"/>
    <cellStyle name="range" xfId="361"/>
    <cellStyle name="SAPBEXaggData" xfId="362"/>
    <cellStyle name="SAPBEXaggDataEmph" xfId="363"/>
    <cellStyle name="SAPBEXaggItem" xfId="364"/>
    <cellStyle name="SAPBEXaggItemX" xfId="365"/>
    <cellStyle name="SAPBEXchaText" xfId="366"/>
    <cellStyle name="SAPBEXchaText 2" xfId="367"/>
    <cellStyle name="SAPBEXchaText_Критерии RAB" xfId="368"/>
    <cellStyle name="SAPBEXexcBad7" xfId="369"/>
    <cellStyle name="SAPBEXexcBad8" xfId="370"/>
    <cellStyle name="SAPBEXexcBad9" xfId="371"/>
    <cellStyle name="SAPBEXexcCritical4" xfId="372"/>
    <cellStyle name="SAPBEXexcCritical5" xfId="373"/>
    <cellStyle name="SAPBEXexcCritical6" xfId="374"/>
    <cellStyle name="SAPBEXexcGood1" xfId="375"/>
    <cellStyle name="SAPBEXexcGood2" xfId="376"/>
    <cellStyle name="SAPBEXexcGood3" xfId="377"/>
    <cellStyle name="SAPBEXfilterDrill" xfId="378"/>
    <cellStyle name="SAPBEXfilterItem" xfId="379"/>
    <cellStyle name="SAPBEXfilterText" xfId="380"/>
    <cellStyle name="SAPBEXformats" xfId="381"/>
    <cellStyle name="SAPBEXformats 2" xfId="382"/>
    <cellStyle name="SAPBEXformats_Критерии RAB" xfId="383"/>
    <cellStyle name="SAPBEXheaderItem" xfId="384"/>
    <cellStyle name="SAPBEXheaderText" xfId="385"/>
    <cellStyle name="SAPBEXHLevel0" xfId="386"/>
    <cellStyle name="SAPBEXHLevel0 2" xfId="387"/>
    <cellStyle name="SAPBEXHLevel0_Критерии RAB" xfId="388"/>
    <cellStyle name="SAPBEXHLevel0X" xfId="389"/>
    <cellStyle name="SAPBEXHLevel0X 2" xfId="390"/>
    <cellStyle name="SAPBEXHLevel0X_Критерии RAB" xfId="391"/>
    <cellStyle name="SAPBEXHLevel1" xfId="392"/>
    <cellStyle name="SAPBEXHLevel1 2" xfId="393"/>
    <cellStyle name="SAPBEXHLevel1_Критерии RAB" xfId="394"/>
    <cellStyle name="SAPBEXHLevel1X" xfId="395"/>
    <cellStyle name="SAPBEXHLevel1X 2" xfId="396"/>
    <cellStyle name="SAPBEXHLevel1X_Критерии RAB" xfId="397"/>
    <cellStyle name="SAPBEXHLevel2" xfId="398"/>
    <cellStyle name="SAPBEXHLevel2 2" xfId="399"/>
    <cellStyle name="SAPBEXHLevel2_Критерии RAB" xfId="400"/>
    <cellStyle name="SAPBEXHLevel2X" xfId="401"/>
    <cellStyle name="SAPBEXHLevel2X 2" xfId="402"/>
    <cellStyle name="SAPBEXHLevel2X_Критерии RAB" xfId="403"/>
    <cellStyle name="SAPBEXHLevel3" xfId="404"/>
    <cellStyle name="SAPBEXHLevel3 2" xfId="405"/>
    <cellStyle name="SAPBEXHLevel3_Критерии RAB" xfId="406"/>
    <cellStyle name="SAPBEXHLevel3X" xfId="407"/>
    <cellStyle name="SAPBEXHLevel3X 2" xfId="408"/>
    <cellStyle name="SAPBEXHLevel3X_Критерии RAB" xfId="409"/>
    <cellStyle name="SAPBEXinputData" xfId="410"/>
    <cellStyle name="SAPBEXinputData 2" xfId="411"/>
    <cellStyle name="SAPBEXresData" xfId="412"/>
    <cellStyle name="SAPBEXresDataEmph" xfId="413"/>
    <cellStyle name="SAPBEXresItem" xfId="414"/>
    <cellStyle name="SAPBEXresItemX" xfId="415"/>
    <cellStyle name="SAPBEXstdData" xfId="416"/>
    <cellStyle name="SAPBEXstdDataEmph" xfId="417"/>
    <cellStyle name="SAPBEXstdItem" xfId="418"/>
    <cellStyle name="SAPBEXstdItem 2" xfId="419"/>
    <cellStyle name="SAPBEXstdItem_Критерии RAB" xfId="420"/>
    <cellStyle name="SAPBEXstdItemX" xfId="421"/>
    <cellStyle name="SAPBEXstdItemX 2" xfId="422"/>
    <cellStyle name="SAPBEXstdItemX_Критерии RAB" xfId="423"/>
    <cellStyle name="SAPBEXtitle" xfId="424"/>
    <cellStyle name="SAPBEXundefined" xfId="425"/>
    <cellStyle name="SEM-BPS-data" xfId="426"/>
    <cellStyle name="SEM-BPS-head" xfId="427"/>
    <cellStyle name="SEM-BPS-headdata" xfId="428"/>
    <cellStyle name="SEM-BPS-headkey" xfId="429"/>
    <cellStyle name="SEM-BPS-input-on" xfId="430"/>
    <cellStyle name="SEM-BPS-key" xfId="431"/>
    <cellStyle name="SEM-BPS-sub1" xfId="432"/>
    <cellStyle name="SEM-BPS-sub2" xfId="433"/>
    <cellStyle name="SEM-BPS-total" xfId="434"/>
    <cellStyle name="Sheet Title" xfId="435"/>
    <cellStyle name="Show_Sell" xfId="436"/>
    <cellStyle name="Standard_Anpassen der Amortisation" xfId="437"/>
    <cellStyle name="Table" xfId="438"/>
    <cellStyle name="Table Heading" xfId="439"/>
    <cellStyle name="Title" xfId="440"/>
    <cellStyle name="Total" xfId="441"/>
    <cellStyle name="Total 2" xfId="442"/>
    <cellStyle name="Total_Критерии RAB" xfId="443"/>
    <cellStyle name="Validation" xfId="444"/>
    <cellStyle name="Warning Text" xfId="445"/>
    <cellStyle name="Warning Text 2" xfId="661"/>
    <cellStyle name="Warning Text 3" xfId="592"/>
    <cellStyle name="white" xfId="446"/>
    <cellStyle name="Wдhrung [0]_Compiling Utility Macros" xfId="447"/>
    <cellStyle name="Wдhrung_Compiling Utility Macros" xfId="448"/>
    <cellStyle name="YelNumbersCurr" xfId="449"/>
    <cellStyle name="Акцент1 2" xfId="112"/>
    <cellStyle name="Акцент1 3" xfId="113"/>
    <cellStyle name="Акцент1 4" xfId="114"/>
    <cellStyle name="Акцент1 5" xfId="680"/>
    <cellStyle name="Акцент1 6" xfId="27"/>
    <cellStyle name="Акцент2 2" xfId="115"/>
    <cellStyle name="Акцент2 3" xfId="116"/>
    <cellStyle name="Акцент2 4" xfId="117"/>
    <cellStyle name="Акцент2 5" xfId="679"/>
    <cellStyle name="Акцент2 6" xfId="28"/>
    <cellStyle name="Акцент3 2" xfId="118"/>
    <cellStyle name="Акцент3 3" xfId="119"/>
    <cellStyle name="Акцент3 4" xfId="120"/>
    <cellStyle name="Акцент3 5" xfId="678"/>
    <cellStyle name="Акцент3 6" xfId="29"/>
    <cellStyle name="Акцент4 2" xfId="121"/>
    <cellStyle name="Акцент4 3" xfId="122"/>
    <cellStyle name="Акцент4 4" xfId="123"/>
    <cellStyle name="Акцент4 5" xfId="677"/>
    <cellStyle name="Акцент4 6" xfId="30"/>
    <cellStyle name="Акцент5 2" xfId="124"/>
    <cellStyle name="Акцент5 3" xfId="125"/>
    <cellStyle name="Акцент5 4" xfId="126"/>
    <cellStyle name="Акцент5 5" xfId="603"/>
    <cellStyle name="Акцент5 6" xfId="31"/>
    <cellStyle name="Акцент6 2" xfId="127"/>
    <cellStyle name="Акцент6 3" xfId="128"/>
    <cellStyle name="Акцент6 4" xfId="129"/>
    <cellStyle name="Акцент6 5" xfId="310"/>
    <cellStyle name="Акцент6 6" xfId="32"/>
    <cellStyle name="Беззащитный" xfId="450"/>
    <cellStyle name="Ввод  2" xfId="130"/>
    <cellStyle name="Ввод  3" xfId="131"/>
    <cellStyle name="Ввод  4" xfId="132"/>
    <cellStyle name="Ввод  5" xfId="33"/>
    <cellStyle name="Внешняя сылка" xfId="451"/>
    <cellStyle name="Вывод 2" xfId="133"/>
    <cellStyle name="Вывод 3" xfId="134"/>
    <cellStyle name="Вывод 4" xfId="135"/>
    <cellStyle name="Вывод 5" xfId="676"/>
    <cellStyle name="Вывод 6" xfId="34"/>
    <cellStyle name="Вычисление 2" xfId="136"/>
    <cellStyle name="Вычисление 3" xfId="137"/>
    <cellStyle name="Вычисление 4" xfId="138"/>
    <cellStyle name="Вычисление 5" xfId="675"/>
    <cellStyle name="Вычисление 6" xfId="35"/>
    <cellStyle name="Гиперссылка" xfId="736" builtinId="8"/>
    <cellStyle name="Заголовок" xfId="452"/>
    <cellStyle name="Заголовок 1 2" xfId="139"/>
    <cellStyle name="Заголовок 1 3" xfId="140"/>
    <cellStyle name="Заголовок 1 4" xfId="141"/>
    <cellStyle name="Заголовок 1 5" xfId="602"/>
    <cellStyle name="Заголовок 1 6" xfId="36"/>
    <cellStyle name="Заголовок 2 2" xfId="142"/>
    <cellStyle name="Заголовок 2 3" xfId="143"/>
    <cellStyle name="Заголовок 2 4" xfId="144"/>
    <cellStyle name="Заголовок 2 5" xfId="601"/>
    <cellStyle name="Заголовок 2 6" xfId="37"/>
    <cellStyle name="Заголовок 3 2" xfId="145"/>
    <cellStyle name="Заголовок 3 3" xfId="146"/>
    <cellStyle name="Заголовок 3 4" xfId="147"/>
    <cellStyle name="Заголовок 3 5" xfId="674"/>
    <cellStyle name="Заголовок 3 6" xfId="38"/>
    <cellStyle name="Заголовок 4 2" xfId="148"/>
    <cellStyle name="Заголовок 4 3" xfId="149"/>
    <cellStyle name="Заголовок 4 4" xfId="150"/>
    <cellStyle name="Заголовок 4 5" xfId="600"/>
    <cellStyle name="Заголовок 4 6" xfId="39"/>
    <cellStyle name="ЗаголовокСтолбца" xfId="453"/>
    <cellStyle name="ЗаголовокСтолбца 2" xfId="454"/>
    <cellStyle name="Защитный" xfId="455"/>
    <cellStyle name="Значение" xfId="456"/>
    <cellStyle name="Зоголовок" xfId="457"/>
    <cellStyle name="зфпуруфвштп" xfId="458"/>
    <cellStyle name="Итог 2" xfId="151"/>
    <cellStyle name="Итог 3" xfId="152"/>
    <cellStyle name="Итог 4" xfId="153"/>
    <cellStyle name="Итог 5" xfId="599"/>
    <cellStyle name="Итог 6" xfId="40"/>
    <cellStyle name="Итого" xfId="459"/>
    <cellStyle name="йешеду" xfId="460"/>
    <cellStyle name="Контрольная ячейка 2" xfId="154"/>
    <cellStyle name="Контрольная ячейка 3" xfId="155"/>
    <cellStyle name="Контрольная ячейка 4" xfId="156"/>
    <cellStyle name="Контрольная ячейка 5" xfId="673"/>
    <cellStyle name="Контрольная ячейка 6" xfId="41"/>
    <cellStyle name="Мои наименования показателей" xfId="461"/>
    <cellStyle name="Мои наименования показателей 2" xfId="462"/>
    <cellStyle name="Мои наименования показателей 3" xfId="463"/>
    <cellStyle name="Мои наименования показателей 4" xfId="464"/>
    <cellStyle name="Мои наименования показателей_ТМ передача 31.03.2011 (Морд)" xfId="465"/>
    <cellStyle name="Мой заголовок" xfId="466"/>
    <cellStyle name="Мой заголовок листа" xfId="467"/>
    <cellStyle name="Мой заголовок листа 2" xfId="468"/>
    <cellStyle name="Мой заголовок листа 3" xfId="662"/>
    <cellStyle name="Мой заголовок листа_Итоги тариф. кампании 2011_коррек" xfId="469"/>
    <cellStyle name="Название 2" xfId="157"/>
    <cellStyle name="Название 3" xfId="158"/>
    <cellStyle name="Название 4" xfId="159"/>
    <cellStyle name="Название 5" xfId="672"/>
    <cellStyle name="Название 6" xfId="42"/>
    <cellStyle name="Нейтральный 2" xfId="160"/>
    <cellStyle name="Нейтральный 3" xfId="161"/>
    <cellStyle name="Нейтральный 4" xfId="162"/>
    <cellStyle name="Нейтральный 5" xfId="671"/>
    <cellStyle name="Нейтральный 6" xfId="43"/>
    <cellStyle name="Обычный" xfId="0" builtinId="0"/>
    <cellStyle name="Обычный 10" xfId="470"/>
    <cellStyle name="Обычный 11" xfId="190"/>
    <cellStyle name="Обычный 12" xfId="471"/>
    <cellStyle name="Обычный 12 2" xfId="201"/>
    <cellStyle name="Обычный 13" xfId="723"/>
    <cellStyle name="Обычный 14" xfId="725"/>
    <cellStyle name="Обычный 15" xfId="8"/>
    <cellStyle name="Обычный 17" xfId="2"/>
    <cellStyle name="Обычный 17 2" xfId="189"/>
    <cellStyle name="Обычный 2" xfId="44"/>
    <cellStyle name="Обычный 2 10" xfId="473"/>
    <cellStyle name="Обычный 2 11" xfId="472"/>
    <cellStyle name="Обычный 2 12" xfId="202"/>
    <cellStyle name="Обычный 2 2" xfId="3"/>
    <cellStyle name="Обычный 2 2 2" xfId="475"/>
    <cellStyle name="Обычный 2 2 2 2" xfId="664"/>
    <cellStyle name="Обычный 2 2 2 3" xfId="261"/>
    <cellStyle name="Обычный 2 2 3" xfId="476"/>
    <cellStyle name="Обычный 2 2 3 2" xfId="477"/>
    <cellStyle name="Обычный 2 2 4" xfId="663"/>
    <cellStyle name="Обычный 2 2 5" xfId="474"/>
    <cellStyle name="Обычный 2 2 6" xfId="163"/>
    <cellStyle name="Обычный 2 2_Итоги тариф. кампании 2011_коррек" xfId="478"/>
    <cellStyle name="Обычный 2 3" xfId="164"/>
    <cellStyle name="Обычный 2 3 2" xfId="665"/>
    <cellStyle name="Обычный 2 3 3" xfId="593"/>
    <cellStyle name="Обычный 2 3 4" xfId="658"/>
    <cellStyle name="Обычный 2 3 5" xfId="479"/>
    <cellStyle name="Обычный 2 4" xfId="165"/>
    <cellStyle name="Обычный 2 4 2" xfId="657"/>
    <cellStyle name="Обычный 2 4 3" xfId="480"/>
    <cellStyle name="Обычный 2 5" xfId="481"/>
    <cellStyle name="Обычный 2 6" xfId="482"/>
    <cellStyle name="Обычный 2 7" xfId="483"/>
    <cellStyle name="Обычный 2 8" xfId="484"/>
    <cellStyle name="Обычный 2 9" xfId="485"/>
    <cellStyle name="Обычный 2_Дефицит Выручки-2010" xfId="486"/>
    <cellStyle name="Обычный 20 2" xfId="724"/>
    <cellStyle name="Обычный 3" xfId="55"/>
    <cellStyle name="Обычный 3 2" xfId="188"/>
    <cellStyle name="Обычный 3 2 2" xfId="488"/>
    <cellStyle name="Обычный 3 3" xfId="489"/>
    <cellStyle name="Обычный 3 4" xfId="487"/>
    <cellStyle name="Обычный 3 5" xfId="594"/>
    <cellStyle name="Обычный 3 6" xfId="191"/>
    <cellStyle name="Обычный 3_ИТ бюджет 09 07 09 (2)" xfId="490"/>
    <cellStyle name="Обычный 4" xfId="45"/>
    <cellStyle name="Обычный 4 2" xfId="491"/>
    <cellStyle name="Обычный 4 2 2" xfId="492"/>
    <cellStyle name="Обычный 4 3" xfId="493"/>
    <cellStyle name="Обычный 4 4" xfId="726"/>
    <cellStyle name="Обычный 4_Исходные данные для модели" xfId="494"/>
    <cellStyle name="Обычный 5" xfId="56"/>
    <cellStyle name="Обычный 5 2" xfId="187"/>
    <cellStyle name="Обычный 5 2 2" xfId="589"/>
    <cellStyle name="Обычный 5 2 3" xfId="496"/>
    <cellStyle name="Обычный 5 3" xfId="667"/>
    <cellStyle name="Обычный 5 4" xfId="495"/>
    <cellStyle name="Обычный 5_Итоги тариф. кампании 2011_коррек" xfId="497"/>
    <cellStyle name="Обычный 6" xfId="498"/>
    <cellStyle name="Обычный 6 2" xfId="499"/>
    <cellStyle name="Обычный 6 3" xfId="500"/>
    <cellStyle name="Обычный 6_Итоги тариф. кампании 2011_коррек" xfId="501"/>
    <cellStyle name="Обычный 7" xfId="502"/>
    <cellStyle name="Обычный 7 2" xfId="503"/>
    <cellStyle name="Обычный 7 3" xfId="504"/>
    <cellStyle name="Обычный 7 4" xfId="666"/>
    <cellStyle name="Обычный 7_Итоги тариф. кампании 2011_коррек" xfId="505"/>
    <cellStyle name="Обычный 8" xfId="506"/>
    <cellStyle name="Обычный 8 2" xfId="507"/>
    <cellStyle name="Обычный 9" xfId="508"/>
    <cellStyle name="Обычный 9 2" xfId="509"/>
    <cellStyle name="Обычный_Лист1 2" xfId="5"/>
    <cellStyle name="Обычный_Лист2" xfId="6"/>
    <cellStyle name="Обычный_стр.1_5" xfId="7"/>
    <cellStyle name="Плохой 2" xfId="166"/>
    <cellStyle name="Плохой 3" xfId="167"/>
    <cellStyle name="Плохой 4" xfId="168"/>
    <cellStyle name="Плохой 5" xfId="598"/>
    <cellStyle name="Плохой 6" xfId="46"/>
    <cellStyle name="По центру с переносом" xfId="510"/>
    <cellStyle name="По центру с переносом 2" xfId="511"/>
    <cellStyle name="По ширине с переносом" xfId="512"/>
    <cellStyle name="По ширине с переносом 2" xfId="513"/>
    <cellStyle name="Поле ввода" xfId="514"/>
    <cellStyle name="Пояснение 2" xfId="169"/>
    <cellStyle name="Пояснение 3" xfId="170"/>
    <cellStyle name="Пояснение 4" xfId="171"/>
    <cellStyle name="Пояснение 5" xfId="670"/>
    <cellStyle name="Пояснение 6" xfId="47"/>
    <cellStyle name="Примечание 2" xfId="172"/>
    <cellStyle name="Примечание 2 2" xfId="591"/>
    <cellStyle name="Примечание 2 3" xfId="515"/>
    <cellStyle name="Примечание 3" xfId="173"/>
    <cellStyle name="Примечание 4" xfId="174"/>
    <cellStyle name="Примечание 5" xfId="597"/>
    <cellStyle name="Примечание 6" xfId="48"/>
    <cellStyle name="Процентный 2" xfId="516"/>
    <cellStyle name="Процентный 2 2" xfId="517"/>
    <cellStyle name="Процентный 2 2 2" xfId="518"/>
    <cellStyle name="Процентный 2 3" xfId="519"/>
    <cellStyle name="Процентный 2 4" xfId="520"/>
    <cellStyle name="Процентный 2 5" xfId="668"/>
    <cellStyle name="Процентный 3" xfId="521"/>
    <cellStyle name="Процентный 3 2" xfId="522"/>
    <cellStyle name="Процентный 4" xfId="523"/>
    <cellStyle name="Процентный 5" xfId="524"/>
    <cellStyle name="Процентный 6" xfId="525"/>
    <cellStyle name="Процентный 7" xfId="526"/>
    <cellStyle name="Процентный 8" xfId="722"/>
    <cellStyle name="Связанная ячейка 2" xfId="175"/>
    <cellStyle name="Связанная ячейка 3" xfId="176"/>
    <cellStyle name="Связанная ячейка 4" xfId="177"/>
    <cellStyle name="Связанная ячейка 5" xfId="669"/>
    <cellStyle name="Связанная ячейка 6" xfId="49"/>
    <cellStyle name="Стиль 1" xfId="50"/>
    <cellStyle name="Стиль 1 2" xfId="527"/>
    <cellStyle name="Стиль 2" xfId="528"/>
    <cellStyle name="ТЕКСТ" xfId="529"/>
    <cellStyle name="Текст предупреждения 2" xfId="178"/>
    <cellStyle name="Текст предупреждения 3" xfId="179"/>
    <cellStyle name="Текст предупреждения 4" xfId="180"/>
    <cellStyle name="Текст предупреждения 5" xfId="596"/>
    <cellStyle name="Текст предупреждения 6" xfId="51"/>
    <cellStyle name="Текстовый" xfId="530"/>
    <cellStyle name="Текстовый 2" xfId="531"/>
    <cellStyle name="Тысячи [0]_1 (2)" xfId="532"/>
    <cellStyle name="Тысячи_1F019502" xfId="533"/>
    <cellStyle name="Финансовый" xfId="1" builtinId="3"/>
    <cellStyle name="Финансовый 2" xfId="54"/>
    <cellStyle name="Финансовый 2 10" xfId="534"/>
    <cellStyle name="Финансовый 2 2" xfId="181"/>
    <cellStyle name="Финансовый 2 2 2" xfId="590"/>
    <cellStyle name="Финансовый 2 2 3" xfId="535"/>
    <cellStyle name="Финансовый 2 3" xfId="182"/>
    <cellStyle name="Финансовый 2 3 2" xfId="537"/>
    <cellStyle name="Финансовый 2 3 3" xfId="536"/>
    <cellStyle name="Финансовый 2 4" xfId="183"/>
    <cellStyle name="Финансовый 2 5" xfId="203"/>
    <cellStyle name="Финансовый 2_ТМ передача 31.03.2011 (Морд)" xfId="538"/>
    <cellStyle name="Финансовый 22" xfId="539"/>
    <cellStyle name="Финансовый 3" xfId="57"/>
    <cellStyle name="Финансовый 3 2" xfId="4"/>
    <cellStyle name="Финансовый 3 2 2" xfId="541"/>
    <cellStyle name="Финансовый 3 2 3" xfId="204"/>
    <cellStyle name="Финансовый 3 3" xfId="540"/>
    <cellStyle name="Финансовый 4" xfId="542"/>
    <cellStyle name="Финансовый 4 2" xfId="543"/>
    <cellStyle name="Финансовый 4 3" xfId="544"/>
    <cellStyle name="Финансовый 4 4" xfId="684"/>
    <cellStyle name="Финансовый 4 5" xfId="605"/>
    <cellStyle name="Финансовый 4_ТМ передача 31.03.2011 (Морд)" xfId="545"/>
    <cellStyle name="Финансовый 5" xfId="546"/>
    <cellStyle name="Финансовый 5 2" xfId="547"/>
    <cellStyle name="Финансовый 6" xfId="548"/>
    <cellStyle name="Финансовый 7" xfId="52"/>
    <cellStyle name="Формула" xfId="549"/>
    <cellStyle name="Формула 2" xfId="550"/>
    <cellStyle name="Формула 3" xfId="551"/>
    <cellStyle name="Формула 4" xfId="690"/>
    <cellStyle name="Формула_5" xfId="552"/>
    <cellStyle name="ФормулаВБ" xfId="553"/>
    <cellStyle name="ФормулаВБ 2" xfId="554"/>
    <cellStyle name="ФормулаВБ 3" xfId="693"/>
    <cellStyle name="ФормулаВБ_Критерии_RAB 2011" xfId="555"/>
    <cellStyle name="ФормулаНаКонтроль" xfId="556"/>
    <cellStyle name="ФормулаНаКонтроль 2" xfId="557"/>
    <cellStyle name="ФормулаНаКонтроль 3" xfId="696"/>
    <cellStyle name="ФормулаНаКонтроль_GRES.2007.5" xfId="558"/>
    <cellStyle name="Хороший 2" xfId="184"/>
    <cellStyle name="Хороший 3" xfId="185"/>
    <cellStyle name="Хороший 4" xfId="186"/>
    <cellStyle name="Хороший 5" xfId="595"/>
    <cellStyle name="Хороший 6" xfId="53"/>
    <cellStyle name="Цифры по центру с десятыми" xfId="559"/>
    <cellStyle name="Цифры по центру с десятыми 2" xfId="560"/>
    <cellStyle name="Числовой" xfId="561"/>
    <cellStyle name="Џђћ–…ќ’ќ›‰" xfId="562"/>
    <cellStyle name="Џђћ–…ќ’ќ›‰ 2" xfId="697"/>
    <cellStyle name="Џђћ–…ќ’ќ›‰ 3" xfId="610"/>
    <cellStyle name="Шапка таблицы" xfId="563"/>
    <cellStyle name="㼿" xfId="727"/>
    <cellStyle name="㼿?" xfId="728"/>
    <cellStyle name="㼿㼿" xfId="729"/>
    <cellStyle name="㼿㼿?" xfId="730"/>
    <cellStyle name="㼿㼿㼿" xfId="731"/>
    <cellStyle name="㼿㼿㼿?" xfId="732"/>
    <cellStyle name="㼿㼿㼿㼿" xfId="733"/>
    <cellStyle name="㼿㼿㼿㼿?" xfId="734"/>
    <cellStyle name="㼿㼿㼿㼿㼿" xfId="735"/>
  </cellStyles>
  <dxfs count="0"/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skenergia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8"/>
  <sheetViews>
    <sheetView tabSelected="1" zoomScaleNormal="100" zoomScaleSheetLayoutView="80" workbookViewId="0">
      <selection activeCell="A15" sqref="A15:I15"/>
    </sheetView>
  </sheetViews>
  <sheetFormatPr defaultRowHeight="12.75"/>
  <cols>
    <col min="1" max="16384" width="9.140625" style="3"/>
  </cols>
  <sheetData>
    <row r="1" spans="1:9" ht="58.5" customHeight="1">
      <c r="A1" s="2"/>
      <c r="B1" s="2"/>
      <c r="C1" s="2"/>
      <c r="D1" s="2"/>
      <c r="E1" s="2"/>
      <c r="F1" s="28" t="s">
        <v>1</v>
      </c>
      <c r="G1" s="28"/>
      <c r="H1" s="28"/>
      <c r="I1" s="28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4"/>
      <c r="C10" s="2"/>
      <c r="D10" s="2"/>
      <c r="E10" s="2"/>
      <c r="F10" s="2"/>
      <c r="G10" s="2"/>
      <c r="H10" s="2"/>
      <c r="I10" s="2"/>
    </row>
    <row r="11" spans="1:9" ht="15" customHeight="1">
      <c r="A11" s="29" t="s">
        <v>2</v>
      </c>
      <c r="B11" s="29"/>
      <c r="C11" s="29"/>
      <c r="D11" s="29"/>
      <c r="E11" s="29"/>
      <c r="F11" s="29"/>
      <c r="G11" s="29"/>
      <c r="H11" s="29"/>
      <c r="I11" s="29"/>
    </row>
    <row r="12" spans="1:9" ht="15" customHeight="1">
      <c r="A12" s="29" t="s">
        <v>3</v>
      </c>
      <c r="B12" s="29"/>
      <c r="C12" s="29"/>
      <c r="D12" s="29"/>
      <c r="E12" s="29"/>
      <c r="F12" s="29"/>
      <c r="G12" s="29"/>
      <c r="H12" s="29"/>
      <c r="I12" s="29"/>
    </row>
    <row r="13" spans="1:9" ht="15" customHeight="1">
      <c r="A13" s="29" t="s">
        <v>107</v>
      </c>
      <c r="B13" s="29"/>
      <c r="C13" s="29"/>
      <c r="D13" s="29"/>
      <c r="E13" s="29"/>
      <c r="F13" s="29"/>
      <c r="G13" s="29"/>
      <c r="H13" s="29"/>
      <c r="I13" s="29"/>
    </row>
    <row r="14" spans="1:9" ht="15" customHeight="1">
      <c r="A14" s="29" t="s">
        <v>4</v>
      </c>
      <c r="B14" s="29"/>
      <c r="C14" s="29"/>
      <c r="D14" s="29"/>
      <c r="E14" s="29"/>
      <c r="F14" s="29"/>
      <c r="G14" s="29"/>
      <c r="H14" s="29"/>
      <c r="I14" s="29"/>
    </row>
    <row r="15" spans="1:9" ht="36" customHeight="1">
      <c r="A15" s="30" t="s">
        <v>108</v>
      </c>
      <c r="B15" s="30"/>
      <c r="C15" s="30"/>
      <c r="D15" s="30"/>
      <c r="E15" s="30"/>
      <c r="F15" s="30"/>
      <c r="G15" s="30"/>
      <c r="H15" s="30"/>
      <c r="I15" s="30"/>
    </row>
    <row r="16" spans="1:9">
      <c r="A16" s="27" t="s">
        <v>5</v>
      </c>
      <c r="B16" s="27"/>
      <c r="C16" s="27"/>
      <c r="D16" s="27"/>
      <c r="E16" s="27"/>
      <c r="F16" s="27"/>
      <c r="G16" s="27"/>
      <c r="H16" s="27"/>
      <c r="I16" s="27"/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  <row r="18" spans="1:9">
      <c r="B18" s="5"/>
    </row>
  </sheetData>
  <mergeCells count="8">
    <mergeCell ref="A16:I16"/>
    <mergeCell ref="A17:I17"/>
    <mergeCell ref="F1:I1"/>
    <mergeCell ref="A11:I11"/>
    <mergeCell ref="A12:I12"/>
    <mergeCell ref="A13:I13"/>
    <mergeCell ref="A14:I14"/>
    <mergeCell ref="A15:I15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13"/>
  <sheetViews>
    <sheetView topLeftCell="A7" zoomScaleNormal="100" zoomScaleSheetLayoutView="80" workbookViewId="0">
      <selection activeCell="B17" sqref="B17"/>
    </sheetView>
  </sheetViews>
  <sheetFormatPr defaultRowHeight="12.75"/>
  <cols>
    <col min="1" max="1" width="36.140625" style="2" customWidth="1"/>
    <col min="2" max="2" width="42.7109375" style="2" customWidth="1"/>
    <col min="3" max="16384" width="9.140625" style="2"/>
  </cols>
  <sheetData>
    <row r="1" spans="1:2" ht="38.25">
      <c r="B1" s="6" t="s">
        <v>6</v>
      </c>
    </row>
    <row r="3" spans="1:2">
      <c r="A3" s="27" t="s">
        <v>7</v>
      </c>
      <c r="B3" s="27"/>
    </row>
    <row r="5" spans="1:2" ht="35.1" customHeight="1">
      <c r="A5" s="7" t="s">
        <v>8</v>
      </c>
      <c r="B5" s="8" t="s">
        <v>108</v>
      </c>
    </row>
    <row r="6" spans="1:2" ht="35.1" customHeight="1">
      <c r="A6" s="7" t="s">
        <v>9</v>
      </c>
      <c r="B6" s="8" t="s">
        <v>109</v>
      </c>
    </row>
    <row r="7" spans="1:2" ht="35.1" customHeight="1">
      <c r="A7" s="7" t="s">
        <v>10</v>
      </c>
      <c r="B7" s="8" t="s">
        <v>110</v>
      </c>
    </row>
    <row r="8" spans="1:2" ht="35.1" customHeight="1">
      <c r="A8" s="7" t="s">
        <v>11</v>
      </c>
      <c r="B8" s="8" t="s">
        <v>111</v>
      </c>
    </row>
    <row r="9" spans="1:2" ht="35.1" customHeight="1">
      <c r="A9" s="7" t="s">
        <v>12</v>
      </c>
      <c r="B9" s="8">
        <v>2452043606</v>
      </c>
    </row>
    <row r="10" spans="1:2" ht="35.1" customHeight="1">
      <c r="A10" s="7" t="s">
        <v>13</v>
      </c>
      <c r="B10" s="8">
        <v>245201001</v>
      </c>
    </row>
    <row r="11" spans="1:2" ht="35.1" customHeight="1">
      <c r="A11" s="7" t="s">
        <v>14</v>
      </c>
      <c r="B11" s="8" t="s">
        <v>112</v>
      </c>
    </row>
    <row r="12" spans="1:2" ht="35.1" customHeight="1">
      <c r="A12" s="7" t="s">
        <v>15</v>
      </c>
      <c r="B12" s="38" t="s">
        <v>113</v>
      </c>
    </row>
    <row r="13" spans="1:2" ht="35.1" customHeight="1">
      <c r="A13" s="7" t="s">
        <v>16</v>
      </c>
      <c r="B13" s="8" t="s">
        <v>114</v>
      </c>
    </row>
  </sheetData>
  <mergeCells count="1">
    <mergeCell ref="A3:B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  <dataValidation type="textLength" allowBlank="1" showInputMessage="1" showErrorMessage="1" prompt="10-12 символов" sqref="B9">
      <formula1>10</formula1>
      <formula2>12</formula2>
    </dataValidation>
  </dataValidations>
  <hyperlinks>
    <hyperlink ref="B12" r:id="rId1"/>
  </hyperlinks>
  <printOptions horizontalCentered="1"/>
  <pageMargins left="0.78740157480314965" right="0.39370078740157483" top="0.78740157480314965" bottom="0.3937007874015748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48"/>
  <sheetViews>
    <sheetView zoomScaleNormal="100" workbookViewId="0">
      <selection activeCell="F22" sqref="F22"/>
    </sheetView>
  </sheetViews>
  <sheetFormatPr defaultRowHeight="12.75"/>
  <cols>
    <col min="1" max="1" width="9.140625" style="40"/>
    <col min="2" max="2" width="56" style="40" customWidth="1"/>
    <col min="3" max="3" width="12.140625" style="40" customWidth="1"/>
    <col min="4" max="4" width="17.7109375" style="40" customWidth="1"/>
    <col min="5" max="5" width="18.42578125" style="40" customWidth="1"/>
    <col min="6" max="6" width="33.42578125" style="40" customWidth="1"/>
    <col min="7" max="7" width="9.140625" style="40"/>
    <col min="8" max="8" width="10.42578125" style="40" bestFit="1" customWidth="1"/>
    <col min="9" max="9" width="12.85546875" style="40" bestFit="1" customWidth="1"/>
    <col min="10" max="10" width="13.7109375" style="40" customWidth="1"/>
    <col min="11" max="16384" width="9.140625" style="40"/>
  </cols>
  <sheetData>
    <row r="1" spans="1:22">
      <c r="A1" s="39"/>
      <c r="B1" s="39"/>
      <c r="C1" s="39"/>
      <c r="D1" s="39"/>
      <c r="E1" s="53" t="s">
        <v>17</v>
      </c>
      <c r="F1" s="53"/>
    </row>
    <row r="2" spans="1:22">
      <c r="A2" s="41"/>
      <c r="B2" s="41"/>
      <c r="C2" s="41"/>
      <c r="D2" s="41"/>
      <c r="E2" s="41"/>
      <c r="F2" s="42"/>
    </row>
    <row r="3" spans="1:22" ht="15">
      <c r="A3" s="55" t="s">
        <v>18</v>
      </c>
      <c r="B3" s="55"/>
      <c r="C3" s="55"/>
      <c r="D3" s="55"/>
      <c r="E3" s="55"/>
      <c r="F3" s="55"/>
    </row>
    <row r="4" spans="1:22">
      <c r="A4" s="41"/>
      <c r="B4" s="41"/>
      <c r="C4" s="41"/>
      <c r="D4" s="41"/>
      <c r="E4" s="41"/>
      <c r="F4" s="41"/>
    </row>
    <row r="5" spans="1:22" ht="51">
      <c r="A5" s="25" t="s">
        <v>19</v>
      </c>
      <c r="B5" s="25" t="s">
        <v>20</v>
      </c>
      <c r="C5" s="26" t="s">
        <v>21</v>
      </c>
      <c r="D5" s="26" t="s">
        <v>115</v>
      </c>
      <c r="E5" s="26" t="s">
        <v>116</v>
      </c>
      <c r="F5" s="26" t="s">
        <v>117</v>
      </c>
    </row>
    <row r="6" spans="1:22">
      <c r="A6" s="26" t="s">
        <v>22</v>
      </c>
      <c r="B6" s="10" t="s">
        <v>23</v>
      </c>
      <c r="C6" s="26"/>
      <c r="D6" s="43"/>
      <c r="E6" s="43"/>
      <c r="F6" s="43"/>
    </row>
    <row r="7" spans="1:22">
      <c r="A7" s="26" t="s">
        <v>24</v>
      </c>
      <c r="B7" s="10" t="s">
        <v>25</v>
      </c>
      <c r="C7" s="24" t="s">
        <v>119</v>
      </c>
      <c r="D7" s="9">
        <v>95333.918999999994</v>
      </c>
      <c r="E7" s="9">
        <v>37854.76</v>
      </c>
      <c r="F7" s="9">
        <v>8538268.9538390189</v>
      </c>
    </row>
    <row r="8" spans="1:22">
      <c r="A8" s="26" t="s">
        <v>27</v>
      </c>
      <c r="B8" s="17" t="s">
        <v>28</v>
      </c>
      <c r="C8" s="24" t="s">
        <v>26</v>
      </c>
      <c r="D8" s="9">
        <v>14916.834999999999</v>
      </c>
      <c r="E8" s="20"/>
      <c r="F8" s="9"/>
    </row>
    <row r="9" spans="1:22">
      <c r="A9" s="26" t="s">
        <v>29</v>
      </c>
      <c r="B9" s="10" t="s">
        <v>30</v>
      </c>
      <c r="C9" s="24" t="s">
        <v>26</v>
      </c>
      <c r="D9" s="9">
        <v>14278.147999999999</v>
      </c>
      <c r="E9" s="20"/>
      <c r="F9" s="9"/>
      <c r="G9" s="44"/>
      <c r="H9" s="44"/>
    </row>
    <row r="10" spans="1:22">
      <c r="A10" s="26" t="s">
        <v>31</v>
      </c>
      <c r="B10" s="10" t="s">
        <v>32</v>
      </c>
      <c r="C10" s="24" t="s">
        <v>26</v>
      </c>
      <c r="D10" s="9">
        <v>11420.867</v>
      </c>
      <c r="E10" s="20"/>
      <c r="F10" s="9"/>
    </row>
    <row r="11" spans="1:22">
      <c r="A11" s="26" t="s">
        <v>33</v>
      </c>
      <c r="B11" s="45" t="s">
        <v>34</v>
      </c>
      <c r="C11" s="32"/>
      <c r="D11" s="32"/>
      <c r="E11" s="32"/>
      <c r="F11" s="32"/>
    </row>
    <row r="12" spans="1:22" ht="38.25">
      <c r="A12" s="26" t="s">
        <v>35</v>
      </c>
      <c r="B12" s="10" t="s">
        <v>36</v>
      </c>
      <c r="C12" s="24" t="s">
        <v>37</v>
      </c>
      <c r="D12" s="9">
        <f>D8/D7*100</f>
        <v>15.646933595586269</v>
      </c>
      <c r="E12" s="20"/>
      <c r="F12" s="9">
        <f t="shared" ref="F12" si="0">F8/F7*100</f>
        <v>0</v>
      </c>
    </row>
    <row r="13" spans="1:22" ht="25.5">
      <c r="A13" s="26" t="s">
        <v>38</v>
      </c>
      <c r="B13" s="10" t="s">
        <v>39</v>
      </c>
      <c r="C13" s="32"/>
      <c r="D13" s="32"/>
      <c r="E13" s="32"/>
      <c r="F13" s="32"/>
    </row>
    <row r="14" spans="1:22" s="46" customFormat="1" ht="28.5">
      <c r="A14" s="26" t="s">
        <v>40</v>
      </c>
      <c r="B14" s="10" t="s">
        <v>95</v>
      </c>
      <c r="C14" s="24" t="s">
        <v>0</v>
      </c>
      <c r="D14" s="18" t="s">
        <v>87</v>
      </c>
      <c r="E14" s="18" t="s">
        <v>87</v>
      </c>
      <c r="F14" s="18" t="s">
        <v>87</v>
      </c>
      <c r="P14" s="40"/>
      <c r="Q14" s="40"/>
      <c r="R14" s="40"/>
      <c r="S14" s="40"/>
      <c r="T14" s="40"/>
      <c r="U14" s="40"/>
      <c r="V14" s="40"/>
    </row>
    <row r="15" spans="1:22" s="46" customFormat="1" ht="15.75">
      <c r="A15" s="26" t="s">
        <v>41</v>
      </c>
      <c r="B15" s="10" t="s">
        <v>96</v>
      </c>
      <c r="C15" s="24" t="s">
        <v>42</v>
      </c>
      <c r="D15" s="18" t="s">
        <v>87</v>
      </c>
      <c r="E15" s="18" t="s">
        <v>87</v>
      </c>
      <c r="F15" s="18" t="s">
        <v>87</v>
      </c>
      <c r="P15" s="40"/>
      <c r="Q15" s="40"/>
      <c r="R15" s="40"/>
      <c r="S15" s="40"/>
      <c r="T15" s="40"/>
      <c r="U15" s="40"/>
      <c r="V15" s="40"/>
    </row>
    <row r="16" spans="1:22" ht="15.75">
      <c r="A16" s="26" t="s">
        <v>43</v>
      </c>
      <c r="B16" s="10" t="s">
        <v>97</v>
      </c>
      <c r="C16" s="24" t="s">
        <v>0</v>
      </c>
      <c r="D16" s="9">
        <v>6.0564999999999998</v>
      </c>
      <c r="E16" s="9">
        <v>8.7840000000000007</v>
      </c>
      <c r="F16" s="9">
        <v>9.0760000000000005</v>
      </c>
    </row>
    <row r="17" spans="1:22" ht="25.5">
      <c r="A17" s="26" t="s">
        <v>44</v>
      </c>
      <c r="B17" s="10" t="s">
        <v>98</v>
      </c>
      <c r="C17" s="24" t="s">
        <v>46</v>
      </c>
      <c r="D17" s="9">
        <v>39531.085999999996</v>
      </c>
      <c r="E17" s="9">
        <v>65707.781056029999</v>
      </c>
      <c r="F17" s="9">
        <v>69267.7306408726</v>
      </c>
    </row>
    <row r="18" spans="1:22" ht="28.5">
      <c r="A18" s="26" t="s">
        <v>45</v>
      </c>
      <c r="B18" s="10" t="s">
        <v>99</v>
      </c>
      <c r="C18" s="24" t="s">
        <v>46</v>
      </c>
      <c r="D18" s="9">
        <v>19582.198999999997</v>
      </c>
      <c r="E18" s="9">
        <v>32549.139795643601</v>
      </c>
      <c r="F18" s="9">
        <v>34312.60364787258</v>
      </c>
    </row>
    <row r="19" spans="1:22" ht="28.5">
      <c r="A19" s="26" t="s">
        <v>47</v>
      </c>
      <c r="B19" s="10" t="s">
        <v>100</v>
      </c>
      <c r="C19" s="24" t="s">
        <v>37</v>
      </c>
      <c r="D19" s="19"/>
      <c r="E19" s="9">
        <v>11.228999999999999</v>
      </c>
      <c r="F19" s="9">
        <v>11.228999999999999</v>
      </c>
    </row>
    <row r="20" spans="1:22" ht="28.5">
      <c r="A20" s="26" t="s">
        <v>48</v>
      </c>
      <c r="B20" s="10" t="s">
        <v>101</v>
      </c>
      <c r="C20" s="24"/>
      <c r="D20" s="24"/>
      <c r="E20" s="24"/>
      <c r="F20" s="23"/>
    </row>
    <row r="21" spans="1:22" s="46" customFormat="1" ht="28.5">
      <c r="A21" s="26" t="s">
        <v>49</v>
      </c>
      <c r="B21" s="10" t="s">
        <v>102</v>
      </c>
      <c r="C21" s="24" t="s">
        <v>42</v>
      </c>
      <c r="D21" s="18" t="s">
        <v>87</v>
      </c>
      <c r="E21" s="18" t="s">
        <v>87</v>
      </c>
      <c r="F21" s="18" t="s">
        <v>87</v>
      </c>
      <c r="P21" s="40"/>
      <c r="Q21" s="40"/>
      <c r="R21" s="40"/>
      <c r="S21" s="40"/>
      <c r="T21" s="40"/>
      <c r="U21" s="40"/>
      <c r="V21" s="40"/>
    </row>
    <row r="22" spans="1:22" ht="25.5">
      <c r="A22" s="26" t="s">
        <v>50</v>
      </c>
      <c r="B22" s="47" t="s">
        <v>51</v>
      </c>
      <c r="C22" s="24" t="s">
        <v>119</v>
      </c>
      <c r="D22" s="9">
        <v>95333.918999999994</v>
      </c>
      <c r="E22" s="9">
        <v>37854.76</v>
      </c>
      <c r="F22" s="9">
        <v>53912.840223671097</v>
      </c>
      <c r="I22" s="48"/>
    </row>
    <row r="23" spans="1:22" ht="28.5">
      <c r="A23" s="26" t="s">
        <v>52</v>
      </c>
      <c r="B23" s="47" t="s">
        <v>103</v>
      </c>
      <c r="C23" s="24" t="s">
        <v>119</v>
      </c>
      <c r="D23" s="9">
        <v>21029.286230000002</v>
      </c>
      <c r="E23" s="9">
        <v>27762.78</v>
      </c>
      <c r="F23" s="9">
        <v>28873.2912</v>
      </c>
      <c r="H23" s="54"/>
      <c r="I23" s="48"/>
    </row>
    <row r="24" spans="1:22">
      <c r="A24" s="26"/>
      <c r="B24" s="10" t="s">
        <v>53</v>
      </c>
      <c r="C24" s="24"/>
      <c r="D24" s="18"/>
      <c r="E24" s="18"/>
      <c r="F24" s="18"/>
    </row>
    <row r="25" spans="1:22">
      <c r="A25" s="26"/>
      <c r="B25" s="10" t="s">
        <v>54</v>
      </c>
      <c r="C25" s="24" t="s">
        <v>119</v>
      </c>
      <c r="D25" s="9">
        <v>13644.837</v>
      </c>
      <c r="E25" s="20">
        <v>17914.27</v>
      </c>
      <c r="F25" s="9">
        <v>18630.840800000002</v>
      </c>
    </row>
    <row r="26" spans="1:22">
      <c r="A26" s="26"/>
      <c r="B26" s="10" t="s">
        <v>55</v>
      </c>
      <c r="C26" s="24" t="s">
        <v>119</v>
      </c>
      <c r="D26" s="9">
        <v>3030.6499999999996</v>
      </c>
      <c r="E26" s="20">
        <v>3642.29</v>
      </c>
      <c r="F26" s="9">
        <v>3787.9816000000001</v>
      </c>
    </row>
    <row r="27" spans="1:22">
      <c r="A27" s="26"/>
      <c r="B27" s="10" t="s">
        <v>56</v>
      </c>
      <c r="C27" s="24" t="s">
        <v>119</v>
      </c>
      <c r="D27" s="9">
        <v>1595.66268288527</v>
      </c>
      <c r="E27" s="20">
        <v>4693.08</v>
      </c>
      <c r="F27" s="9">
        <v>4880.8032000000003</v>
      </c>
    </row>
    <row r="28" spans="1:22" ht="31.5">
      <c r="A28" s="26" t="s">
        <v>57</v>
      </c>
      <c r="B28" s="10" t="s">
        <v>104</v>
      </c>
      <c r="C28" s="24" t="s">
        <v>119</v>
      </c>
      <c r="D28" s="9">
        <v>13642.7</v>
      </c>
      <c r="E28" s="9">
        <v>10091.98</v>
      </c>
      <c r="F28" s="9">
        <v>25039.549023671101</v>
      </c>
      <c r="I28" s="48"/>
      <c r="J28" s="48"/>
    </row>
    <row r="29" spans="1:22" ht="25.5">
      <c r="A29" s="26" t="s">
        <v>58</v>
      </c>
      <c r="B29" s="10" t="s">
        <v>59</v>
      </c>
      <c r="C29" s="24" t="s">
        <v>119</v>
      </c>
      <c r="D29" s="9"/>
      <c r="E29" s="9"/>
      <c r="F29" s="9"/>
      <c r="G29" s="49"/>
    </row>
    <row r="30" spans="1:22" ht="25.5">
      <c r="A30" s="26" t="s">
        <v>60</v>
      </c>
      <c r="B30" s="10" t="s">
        <v>61</v>
      </c>
      <c r="C30" s="24" t="s">
        <v>119</v>
      </c>
      <c r="D30" s="9"/>
      <c r="E30" s="9"/>
      <c r="F30" s="9"/>
      <c r="G30" s="49"/>
      <c r="I30" s="50"/>
    </row>
    <row r="31" spans="1:22" ht="25.5">
      <c r="A31" s="26" t="s">
        <v>62</v>
      </c>
      <c r="B31" s="10" t="s">
        <v>63</v>
      </c>
      <c r="C31" s="24"/>
      <c r="D31" s="24"/>
      <c r="E31" s="24"/>
      <c r="F31" s="24"/>
    </row>
    <row r="32" spans="1:22">
      <c r="A32" s="26"/>
      <c r="B32" s="51" t="s">
        <v>64</v>
      </c>
      <c r="C32" s="24"/>
      <c r="D32" s="18"/>
      <c r="E32" s="18"/>
      <c r="F32" s="18"/>
    </row>
    <row r="33" spans="1:6" ht="15.75">
      <c r="A33" s="26"/>
      <c r="B33" s="10" t="s">
        <v>105</v>
      </c>
      <c r="C33" s="24" t="s">
        <v>65</v>
      </c>
      <c r="D33" s="9">
        <v>1657.62</v>
      </c>
      <c r="E33" s="9">
        <v>1657.62</v>
      </c>
      <c r="F33" s="9">
        <v>1657.62</v>
      </c>
    </row>
    <row r="34" spans="1:6" ht="25.5">
      <c r="A34" s="26"/>
      <c r="B34" s="10" t="s">
        <v>106</v>
      </c>
      <c r="C34" s="24" t="s">
        <v>120</v>
      </c>
      <c r="D34" s="21">
        <f>D23/D33</f>
        <v>12.686433700124276</v>
      </c>
      <c r="E34" s="21">
        <f t="shared" ref="E34:F34" si="1">E23/E33</f>
        <v>16.748579288377311</v>
      </c>
      <c r="F34" s="21">
        <f t="shared" si="1"/>
        <v>17.418522459912406</v>
      </c>
    </row>
    <row r="35" spans="1:6" ht="25.5">
      <c r="A35" s="26" t="s">
        <v>66</v>
      </c>
      <c r="B35" s="10" t="s">
        <v>67</v>
      </c>
      <c r="C35" s="24"/>
      <c r="D35" s="18"/>
      <c r="E35" s="18"/>
      <c r="F35" s="18"/>
    </row>
    <row r="36" spans="1:6">
      <c r="A36" s="26" t="s">
        <v>68</v>
      </c>
      <c r="B36" s="10" t="s">
        <v>69</v>
      </c>
      <c r="C36" s="24" t="s">
        <v>70</v>
      </c>
      <c r="D36" s="52"/>
      <c r="E36" s="52"/>
      <c r="F36" s="52"/>
    </row>
    <row r="37" spans="1:6" ht="25.5">
      <c r="A37" s="26" t="s">
        <v>71</v>
      </c>
      <c r="B37" s="10" t="s">
        <v>72</v>
      </c>
      <c r="C37" s="24" t="s">
        <v>121</v>
      </c>
      <c r="D37" s="9"/>
      <c r="E37" s="20"/>
      <c r="F37" s="9"/>
    </row>
    <row r="38" spans="1:6" ht="25.5">
      <c r="A38" s="26" t="s">
        <v>73</v>
      </c>
      <c r="B38" s="10" t="s">
        <v>74</v>
      </c>
      <c r="C38" s="24"/>
      <c r="D38" s="24"/>
      <c r="E38" s="24"/>
      <c r="F38" s="24"/>
    </row>
    <row r="39" spans="1:6">
      <c r="A39" s="26"/>
      <c r="B39" s="51" t="s">
        <v>64</v>
      </c>
      <c r="C39" s="24"/>
      <c r="D39" s="18"/>
      <c r="E39" s="18"/>
      <c r="F39" s="18"/>
    </row>
    <row r="40" spans="1:6" ht="25.5">
      <c r="A40" s="26"/>
      <c r="B40" s="10" t="s">
        <v>75</v>
      </c>
      <c r="C40" s="24" t="s">
        <v>119</v>
      </c>
      <c r="D40" s="18"/>
      <c r="E40" s="18"/>
      <c r="F40" s="18"/>
    </row>
    <row r="41" spans="1:6" ht="25.5">
      <c r="A41" s="26"/>
      <c r="B41" s="10" t="s">
        <v>76</v>
      </c>
      <c r="C41" s="24" t="s">
        <v>119</v>
      </c>
      <c r="D41" s="18"/>
      <c r="E41" s="18"/>
      <c r="F41" s="18"/>
    </row>
    <row r="42" spans="1:6" ht="15.75">
      <c r="A42" s="39" t="s">
        <v>88</v>
      </c>
      <c r="B42" s="39"/>
      <c r="C42" s="39"/>
      <c r="D42" s="39"/>
      <c r="E42" s="39"/>
      <c r="F42" s="39"/>
    </row>
    <row r="43" spans="1:6" ht="15.75">
      <c r="A43" s="39" t="s">
        <v>89</v>
      </c>
      <c r="B43" s="39"/>
      <c r="C43" s="39"/>
      <c r="D43" s="39"/>
      <c r="E43" s="39"/>
      <c r="F43" s="39"/>
    </row>
    <row r="44" spans="1:6" ht="15.75">
      <c r="A44" s="39" t="s">
        <v>90</v>
      </c>
      <c r="B44" s="39"/>
      <c r="C44" s="39"/>
      <c r="D44" s="39"/>
      <c r="E44" s="39"/>
      <c r="F44" s="39"/>
    </row>
    <row r="45" spans="1:6" ht="15.75">
      <c r="A45" s="39" t="s">
        <v>91</v>
      </c>
      <c r="B45" s="39"/>
      <c r="C45" s="39"/>
      <c r="D45" s="39"/>
      <c r="E45" s="39"/>
      <c r="F45" s="39"/>
    </row>
    <row r="48" spans="1:6" ht="15.75">
      <c r="A48" s="57" t="s">
        <v>118</v>
      </c>
      <c r="B48" s="57"/>
      <c r="C48" s="57"/>
      <c r="D48" s="57"/>
      <c r="E48" s="57"/>
      <c r="F48" s="57"/>
    </row>
  </sheetData>
  <mergeCells count="5">
    <mergeCell ref="E1:F1"/>
    <mergeCell ref="A48:F48"/>
    <mergeCell ref="C11:F11"/>
    <mergeCell ref="C13:F13"/>
    <mergeCell ref="A3:F3"/>
  </mergeCells>
  <printOptions horizontalCentered="1"/>
  <pageMargins left="0.78740157480314965" right="0.19685039370078741" top="0.39370078740157483" bottom="0.3937007874015748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0"/>
  <sheetViews>
    <sheetView zoomScale="80" zoomScaleNormal="80" workbookViewId="0">
      <selection activeCell="G24" sqref="G24"/>
    </sheetView>
  </sheetViews>
  <sheetFormatPr defaultRowHeight="12.75"/>
  <cols>
    <col min="1" max="1" width="9.28515625" style="3" bestFit="1" customWidth="1"/>
    <col min="2" max="2" width="37.42578125" style="3" customWidth="1"/>
    <col min="3" max="3" width="15.7109375" style="3" customWidth="1"/>
    <col min="4" max="4" width="16.5703125" style="3" customWidth="1"/>
    <col min="5" max="5" width="16.85546875" style="3" customWidth="1"/>
    <col min="6" max="6" width="18.28515625" style="3" customWidth="1"/>
    <col min="7" max="7" width="16.85546875" style="3" customWidth="1"/>
    <col min="8" max="8" width="20.140625" style="3" customWidth="1"/>
    <col min="9" max="9" width="19.140625" style="3" customWidth="1"/>
    <col min="10" max="16384" width="9.140625" style="3"/>
  </cols>
  <sheetData>
    <row r="1" spans="1:9" ht="49.5" customHeight="1">
      <c r="A1" s="11"/>
      <c r="B1" s="11"/>
      <c r="C1" s="11"/>
      <c r="D1" s="11"/>
      <c r="E1" s="11"/>
      <c r="F1" s="11"/>
      <c r="H1" s="34" t="s">
        <v>77</v>
      </c>
      <c r="I1" s="34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7.25" customHeight="1">
      <c r="A3" s="56" t="s">
        <v>78</v>
      </c>
      <c r="B3" s="56"/>
      <c r="C3" s="56"/>
      <c r="D3" s="56"/>
      <c r="E3" s="56"/>
      <c r="F3" s="56"/>
      <c r="G3" s="56"/>
      <c r="H3" s="56"/>
      <c r="I3" s="56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56.25" customHeight="1">
      <c r="A6" s="35" t="s">
        <v>19</v>
      </c>
      <c r="B6" s="35" t="s">
        <v>20</v>
      </c>
      <c r="C6" s="35" t="s">
        <v>79</v>
      </c>
      <c r="D6" s="36" t="s">
        <v>115</v>
      </c>
      <c r="E6" s="37"/>
      <c r="F6" s="36" t="s">
        <v>116</v>
      </c>
      <c r="G6" s="37"/>
      <c r="H6" s="35" t="s">
        <v>117</v>
      </c>
      <c r="I6" s="35"/>
    </row>
    <row r="7" spans="1:9" ht="17.25" customHeight="1">
      <c r="A7" s="35"/>
      <c r="B7" s="35"/>
      <c r="C7" s="35"/>
      <c r="D7" s="12" t="s">
        <v>93</v>
      </c>
      <c r="E7" s="12" t="s">
        <v>94</v>
      </c>
      <c r="F7" s="12" t="s">
        <v>93</v>
      </c>
      <c r="G7" s="12" t="s">
        <v>94</v>
      </c>
      <c r="H7" s="12" t="s">
        <v>93</v>
      </c>
      <c r="I7" s="12" t="s">
        <v>94</v>
      </c>
    </row>
    <row r="8" spans="1:9" ht="25.5">
      <c r="A8" s="13" t="s">
        <v>27</v>
      </c>
      <c r="B8" s="14" t="s">
        <v>82</v>
      </c>
      <c r="C8" s="13"/>
      <c r="D8" s="15"/>
      <c r="E8" s="15"/>
      <c r="F8" s="15"/>
      <c r="G8" s="15"/>
      <c r="H8" s="15"/>
      <c r="I8" s="15"/>
    </row>
    <row r="9" spans="1:9">
      <c r="A9" s="13"/>
      <c r="B9" s="14" t="s">
        <v>83</v>
      </c>
      <c r="C9" s="13"/>
      <c r="D9" s="15"/>
      <c r="E9" s="15"/>
      <c r="F9" s="15"/>
      <c r="G9" s="15"/>
      <c r="H9" s="15"/>
      <c r="I9" s="15"/>
    </row>
    <row r="10" spans="1:9" ht="15.75" customHeight="1">
      <c r="A10" s="13"/>
      <c r="B10" s="16" t="s">
        <v>84</v>
      </c>
      <c r="C10" s="12" t="s">
        <v>80</v>
      </c>
      <c r="D10" s="22">
        <v>112748638.52</v>
      </c>
      <c r="E10" s="22">
        <v>117102979.79000001</v>
      </c>
      <c r="F10" s="22">
        <v>226592.38</v>
      </c>
      <c r="G10" s="22">
        <v>325245.78999999998</v>
      </c>
      <c r="H10" s="22">
        <f>F10*1.04</f>
        <v>235656.07520000002</v>
      </c>
      <c r="I10" s="22">
        <f>G10*1.04</f>
        <v>338255.62160000001</v>
      </c>
    </row>
    <row r="11" spans="1:9" ht="25.5">
      <c r="A11" s="13"/>
      <c r="B11" s="16" t="s">
        <v>85</v>
      </c>
      <c r="C11" s="12" t="s">
        <v>81</v>
      </c>
      <c r="D11" s="22">
        <v>28235.08</v>
      </c>
      <c r="E11" s="22">
        <v>36269.589999999997</v>
      </c>
      <c r="F11" s="22">
        <v>49.22</v>
      </c>
      <c r="G11" s="22">
        <v>69.09</v>
      </c>
      <c r="H11" s="22">
        <f t="shared" ref="H11:H12" si="0">F11*1.04</f>
        <v>51.188800000000001</v>
      </c>
      <c r="I11" s="22">
        <f t="shared" ref="I11:I12" si="1">G11*1.04</f>
        <v>71.8536</v>
      </c>
    </row>
    <row r="12" spans="1:9">
      <c r="A12" s="13"/>
      <c r="B12" s="16" t="s">
        <v>86</v>
      </c>
      <c r="C12" s="13" t="s">
        <v>122</v>
      </c>
      <c r="D12" s="22">
        <v>241.62069</v>
      </c>
      <c r="E12" s="22">
        <v>258.44526000000002</v>
      </c>
      <c r="F12" s="58">
        <v>0.36258000000000001</v>
      </c>
      <c r="G12" s="58">
        <v>0.51136000000000004</v>
      </c>
      <c r="H12" s="58">
        <f t="shared" si="0"/>
        <v>0.37708320000000001</v>
      </c>
      <c r="I12" s="58">
        <f t="shared" si="1"/>
        <v>0.53181440000000002</v>
      </c>
    </row>
    <row r="13" spans="1:9">
      <c r="A13" s="11" t="s">
        <v>92</v>
      </c>
      <c r="B13" s="11"/>
      <c r="C13" s="11"/>
      <c r="D13" s="11"/>
      <c r="E13" s="11"/>
      <c r="F13" s="11"/>
      <c r="G13" s="11"/>
      <c r="H13" s="11"/>
      <c r="I13" s="11"/>
    </row>
    <row r="18" spans="1:9" ht="18.75">
      <c r="A18" s="31" t="s">
        <v>118</v>
      </c>
      <c r="B18" s="31"/>
      <c r="C18" s="31"/>
      <c r="D18" s="31"/>
      <c r="E18" s="31"/>
      <c r="F18" s="31"/>
      <c r="G18" s="31"/>
      <c r="H18" s="31"/>
      <c r="I18" s="31"/>
    </row>
    <row r="20" spans="1:9">
      <c r="A20" s="33"/>
      <c r="B20" s="33"/>
      <c r="C20" s="33"/>
      <c r="D20" s="33"/>
      <c r="E20" s="33"/>
      <c r="F20" s="33"/>
      <c r="G20" s="33"/>
      <c r="H20" s="33"/>
      <c r="I20" s="33"/>
    </row>
  </sheetData>
  <mergeCells count="10">
    <mergeCell ref="A6:A7"/>
    <mergeCell ref="B6:B7"/>
    <mergeCell ref="C6:C7"/>
    <mergeCell ref="D6:E6"/>
    <mergeCell ref="F6:G6"/>
    <mergeCell ref="A3:I3"/>
    <mergeCell ref="H6:I6"/>
    <mergeCell ref="H1:I1"/>
    <mergeCell ref="A20:I20"/>
    <mergeCell ref="A18:I18"/>
  </mergeCells>
  <pageMargins left="0.31496062992125984" right="0.31496062992125984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</vt:lpstr>
      <vt:lpstr>приложение №1</vt:lpstr>
      <vt:lpstr>приложение №2</vt:lpstr>
      <vt:lpstr>приложение №5</vt:lpstr>
      <vt:lpstr>приложение!Область_печати</vt:lpstr>
    </vt:vector>
  </TitlesOfParts>
  <Company>Алтайэнерго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INZhurihina</dc:creator>
  <cp:lastModifiedBy>User</cp:lastModifiedBy>
  <cp:lastPrinted>2018-04-12T02:52:14Z</cp:lastPrinted>
  <dcterms:created xsi:type="dcterms:W3CDTF">2015-03-19T02:51:19Z</dcterms:created>
  <dcterms:modified xsi:type="dcterms:W3CDTF">2018-04-12T05:01:09Z</dcterms:modified>
</cp:coreProperties>
</file>